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84E635E1-F742-4730-9DF4-88BBE78C8E86}" xr6:coauthVersionLast="47" xr6:coauthVersionMax="47" xr10:uidLastSave="{00000000-0000-0000-0000-000000000000}"/>
  <bookViews>
    <workbookView xWindow="4815" yWindow="735" windowWidth="20910" windowHeight="14235" activeTab="1" xr2:uid="{00000000-000D-0000-FFFF-FFFF00000000}"/>
  </bookViews>
  <sheets>
    <sheet name="合計" sheetId="8" r:id="rId1"/>
    <sheet name="代表提案者" sheetId="1" r:id="rId2"/>
    <sheet name="共同提案者１" sheetId="4" r:id="rId3"/>
    <sheet name="共同提案者２" sheetId="23" r:id="rId4"/>
    <sheet name="共同提案者３" sheetId="24" r:id="rId5"/>
    <sheet name="共同提案者４" sheetId="25" r:id="rId6"/>
    <sheet name="共同提案者５" sheetId="26" r:id="rId7"/>
    <sheet name="共同提案者６" sheetId="27" r:id="rId8"/>
    <sheet name="共同提案者７" sheetId="30" r:id="rId9"/>
    <sheet name="共同提案者８" sheetId="29" r:id="rId10"/>
    <sheet name="共同提案者９" sheetId="28" r:id="rId11"/>
    <sheet name="共同提案者１０" sheetId="31" r:id="rId12"/>
  </sheets>
  <definedNames>
    <definedName name="_xlnm.Print_Area" localSheetId="2">共同提案者１!$B$11:$J$55</definedName>
    <definedName name="_xlnm.Print_Area" localSheetId="11">共同提案者１０!$B$11:$J$55</definedName>
    <definedName name="_xlnm.Print_Area" localSheetId="3">共同提案者２!$B$11:$J$55</definedName>
    <definedName name="_xlnm.Print_Area" localSheetId="4">共同提案者３!$B$11:$J$55</definedName>
    <definedName name="_xlnm.Print_Area" localSheetId="5">共同提案者４!$B$11:$J$55</definedName>
    <definedName name="_xlnm.Print_Area" localSheetId="6">共同提案者５!$B$11:$J$55</definedName>
    <definedName name="_xlnm.Print_Area" localSheetId="7">共同提案者６!$B$11:$J$55</definedName>
    <definedName name="_xlnm.Print_Area" localSheetId="8">共同提案者７!$B$11:$J$55</definedName>
    <definedName name="_xlnm.Print_Area" localSheetId="9">共同提案者８!$B$11:$J$55</definedName>
    <definedName name="_xlnm.Print_Area" localSheetId="10">共同提案者９!$B$11:$J$55</definedName>
    <definedName name="_xlnm.Print_Area" localSheetId="0">合計!$B$11:$K$27</definedName>
    <definedName name="_xlnm.Print_Area" localSheetId="1">代表提案者!$B$11:$J$152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8" l="1"/>
  <c r="D14" i="8"/>
  <c r="D14" i="23"/>
  <c r="D14" i="24"/>
  <c r="D14" i="25"/>
  <c r="D14" i="26"/>
  <c r="D14" i="27"/>
  <c r="D14" i="30"/>
  <c r="D14" i="29"/>
  <c r="D14" i="28"/>
  <c r="D14" i="31"/>
  <c r="D14" i="4"/>
  <c r="D13" i="23"/>
  <c r="D13" i="24"/>
  <c r="D13" i="25"/>
  <c r="D13" i="26"/>
  <c r="D13" i="27"/>
  <c r="D13" i="30"/>
  <c r="D13" i="29"/>
  <c r="D13" i="28"/>
  <c r="D13" i="31"/>
  <c r="D13" i="4"/>
  <c r="D12" i="23"/>
  <c r="D12" i="24"/>
  <c r="D12" i="25"/>
  <c r="D12" i="26"/>
  <c r="D12" i="27"/>
  <c r="D12" i="30"/>
  <c r="D12" i="29"/>
  <c r="D12" i="28"/>
  <c r="D12" i="31"/>
  <c r="D12" i="4"/>
  <c r="J114" i="1"/>
  <c r="J114" i="31"/>
  <c r="J114" i="28"/>
  <c r="J114" i="29"/>
  <c r="J114" i="30"/>
  <c r="J114" i="27"/>
  <c r="J114" i="26"/>
  <c r="J114" i="25"/>
  <c r="J114" i="24"/>
  <c r="J114" i="23"/>
  <c r="J114" i="4"/>
  <c r="H28" i="1"/>
  <c r="H28" i="31"/>
  <c r="H28" i="28"/>
  <c r="H28" i="29"/>
  <c r="H28" i="30"/>
  <c r="H28" i="27"/>
  <c r="H28" i="26"/>
  <c r="H28" i="25"/>
  <c r="H28" i="24"/>
  <c r="H28" i="23"/>
  <c r="G21" i="4"/>
  <c r="G20" i="4"/>
  <c r="G19" i="4"/>
  <c r="J116" i="31" l="1"/>
  <c r="H22" i="31" s="1"/>
  <c r="H21" i="31"/>
  <c r="J111" i="31"/>
  <c r="H20" i="31" s="1"/>
  <c r="J108" i="31"/>
  <c r="C105" i="31"/>
  <c r="J92" i="31"/>
  <c r="G22" i="31" s="1"/>
  <c r="J90" i="31"/>
  <c r="J87" i="31"/>
  <c r="J84" i="31"/>
  <c r="C81" i="31"/>
  <c r="J68" i="31"/>
  <c r="F22" i="31" s="1"/>
  <c r="J66" i="31"/>
  <c r="J63" i="31"/>
  <c r="J60" i="31"/>
  <c r="C57" i="31"/>
  <c r="J44" i="31"/>
  <c r="E22" i="31" s="1"/>
  <c r="J42" i="31"/>
  <c r="E21" i="31" s="1"/>
  <c r="J39" i="31"/>
  <c r="J51" i="31" s="1"/>
  <c r="J36" i="31"/>
  <c r="C33" i="31"/>
  <c r="D31" i="31"/>
  <c r="D30" i="31"/>
  <c r="G28" i="31"/>
  <c r="F28" i="31"/>
  <c r="G21" i="31"/>
  <c r="F21" i="31"/>
  <c r="G20" i="31"/>
  <c r="F20" i="31"/>
  <c r="F19" i="31"/>
  <c r="E19" i="31"/>
  <c r="C13" i="31"/>
  <c r="C7" i="31"/>
  <c r="C6" i="31"/>
  <c r="C5" i="31"/>
  <c r="C4" i="31"/>
  <c r="C3" i="31"/>
  <c r="J116" i="30"/>
  <c r="H22" i="30" s="1"/>
  <c r="H21" i="30"/>
  <c r="J111" i="30"/>
  <c r="H20" i="30" s="1"/>
  <c r="J108" i="30"/>
  <c r="C105" i="30"/>
  <c r="J92" i="30"/>
  <c r="J90" i="30"/>
  <c r="J87" i="30"/>
  <c r="J84" i="30"/>
  <c r="J99" i="30" s="1"/>
  <c r="C81" i="30"/>
  <c r="J68" i="30"/>
  <c r="J75" i="30" s="1"/>
  <c r="J66" i="30"/>
  <c r="J63" i="30"/>
  <c r="J60" i="30"/>
  <c r="C57" i="30"/>
  <c r="J44" i="30"/>
  <c r="E22" i="30" s="1"/>
  <c r="J42" i="30"/>
  <c r="E21" i="30" s="1"/>
  <c r="J39" i="30"/>
  <c r="E20" i="30" s="1"/>
  <c r="J36" i="30"/>
  <c r="C33" i="30"/>
  <c r="D31" i="30"/>
  <c r="D30" i="30"/>
  <c r="G28" i="30"/>
  <c r="F28" i="30"/>
  <c r="G22" i="30"/>
  <c r="F22" i="30"/>
  <c r="G21" i="30"/>
  <c r="F21" i="30"/>
  <c r="G20" i="30"/>
  <c r="F20" i="30"/>
  <c r="F19" i="30"/>
  <c r="E19" i="30"/>
  <c r="C13" i="30"/>
  <c r="C7" i="30"/>
  <c r="C6" i="30"/>
  <c r="C5" i="30"/>
  <c r="C4" i="30"/>
  <c r="C3" i="30"/>
  <c r="J116" i="29"/>
  <c r="H22" i="29" s="1"/>
  <c r="H21" i="29"/>
  <c r="J111" i="29"/>
  <c r="H20" i="29" s="1"/>
  <c r="J108" i="29"/>
  <c r="C105" i="29"/>
  <c r="J92" i="29"/>
  <c r="G22" i="29" s="1"/>
  <c r="J90" i="29"/>
  <c r="J87" i="29"/>
  <c r="J84" i="29"/>
  <c r="J99" i="29" s="1"/>
  <c r="C81" i="29"/>
  <c r="J68" i="29"/>
  <c r="J75" i="29" s="1"/>
  <c r="J66" i="29"/>
  <c r="J63" i="29"/>
  <c r="J60" i="29"/>
  <c r="C57" i="29"/>
  <c r="J44" i="29"/>
  <c r="E22" i="29" s="1"/>
  <c r="J42" i="29"/>
  <c r="E21" i="29" s="1"/>
  <c r="J39" i="29"/>
  <c r="J51" i="29" s="1"/>
  <c r="J36" i="29"/>
  <c r="C33" i="29"/>
  <c r="D31" i="29"/>
  <c r="D30" i="29"/>
  <c r="G28" i="29"/>
  <c r="F28" i="29"/>
  <c r="F22" i="29"/>
  <c r="G21" i="29"/>
  <c r="F21" i="29"/>
  <c r="G20" i="29"/>
  <c r="F20" i="29"/>
  <c r="F19" i="29"/>
  <c r="E19" i="29"/>
  <c r="C13" i="29"/>
  <c r="C7" i="29"/>
  <c r="C6" i="29"/>
  <c r="C5" i="29"/>
  <c r="C4" i="29"/>
  <c r="C3" i="29"/>
  <c r="J116" i="28"/>
  <c r="H22" i="28" s="1"/>
  <c r="H21" i="28"/>
  <c r="J111" i="28"/>
  <c r="H20" i="28" s="1"/>
  <c r="J108" i="28"/>
  <c r="C105" i="28"/>
  <c r="J92" i="28"/>
  <c r="J90" i="28"/>
  <c r="J87" i="28"/>
  <c r="J84" i="28"/>
  <c r="J99" i="28" s="1"/>
  <c r="C81" i="28"/>
  <c r="J68" i="28"/>
  <c r="F22" i="28" s="1"/>
  <c r="J66" i="28"/>
  <c r="J63" i="28"/>
  <c r="J60" i="28"/>
  <c r="C57" i="28"/>
  <c r="J44" i="28"/>
  <c r="E22" i="28" s="1"/>
  <c r="J42" i="28"/>
  <c r="E21" i="28" s="1"/>
  <c r="J39" i="28"/>
  <c r="J51" i="28" s="1"/>
  <c r="J36" i="28"/>
  <c r="C33" i="28"/>
  <c r="D31" i="28"/>
  <c r="D30" i="28"/>
  <c r="G28" i="28"/>
  <c r="F28" i="28"/>
  <c r="G22" i="28"/>
  <c r="G21" i="28"/>
  <c r="F21" i="28"/>
  <c r="G20" i="28"/>
  <c r="F20" i="28"/>
  <c r="F19" i="28"/>
  <c r="E19" i="28"/>
  <c r="C13" i="28"/>
  <c r="C7" i="28"/>
  <c r="C6" i="28"/>
  <c r="C5" i="28"/>
  <c r="C4" i="28"/>
  <c r="C3" i="28"/>
  <c r="J116" i="27"/>
  <c r="H22" i="27" s="1"/>
  <c r="H21" i="27"/>
  <c r="J111" i="27"/>
  <c r="J108" i="27"/>
  <c r="H19" i="27" s="1"/>
  <c r="C105" i="27"/>
  <c r="J92" i="27"/>
  <c r="J90" i="27"/>
  <c r="J87" i="27"/>
  <c r="J84" i="27"/>
  <c r="J99" i="27" s="1"/>
  <c r="C81" i="27"/>
  <c r="J68" i="27"/>
  <c r="J75" i="27" s="1"/>
  <c r="J66" i="27"/>
  <c r="J63" i="27"/>
  <c r="J60" i="27"/>
  <c r="C57" i="27"/>
  <c r="J44" i="27"/>
  <c r="E22" i="27" s="1"/>
  <c r="J42" i="27"/>
  <c r="E21" i="27" s="1"/>
  <c r="J39" i="27"/>
  <c r="E20" i="27" s="1"/>
  <c r="J36" i="27"/>
  <c r="C33" i="27"/>
  <c r="D31" i="27"/>
  <c r="D30" i="27"/>
  <c r="G28" i="27"/>
  <c r="F28" i="27"/>
  <c r="G22" i="27"/>
  <c r="F22" i="27"/>
  <c r="G21" i="27"/>
  <c r="F21" i="27"/>
  <c r="G20" i="27"/>
  <c r="F20" i="27"/>
  <c r="F19" i="27"/>
  <c r="E19" i="27"/>
  <c r="C13" i="27"/>
  <c r="C7" i="27"/>
  <c r="C6" i="27"/>
  <c r="C5" i="27"/>
  <c r="C4" i="27"/>
  <c r="C3" i="27"/>
  <c r="J116" i="26"/>
  <c r="H22" i="26" s="1"/>
  <c r="H21" i="26"/>
  <c r="J111" i="26"/>
  <c r="H20" i="26" s="1"/>
  <c r="J108" i="26"/>
  <c r="C105" i="26"/>
  <c r="J92" i="26"/>
  <c r="G22" i="26" s="1"/>
  <c r="J90" i="26"/>
  <c r="J87" i="26"/>
  <c r="J84" i="26"/>
  <c r="C81" i="26"/>
  <c r="J68" i="26"/>
  <c r="J75" i="26" s="1"/>
  <c r="J66" i="26"/>
  <c r="J63" i="26"/>
  <c r="J60" i="26"/>
  <c r="C57" i="26"/>
  <c r="J44" i="26"/>
  <c r="E22" i="26" s="1"/>
  <c r="J42" i="26"/>
  <c r="E21" i="26" s="1"/>
  <c r="J39" i="26"/>
  <c r="E20" i="26" s="1"/>
  <c r="J36" i="26"/>
  <c r="C33" i="26"/>
  <c r="D31" i="26"/>
  <c r="D30" i="26"/>
  <c r="G28" i="26"/>
  <c r="F28" i="26"/>
  <c r="G21" i="26"/>
  <c r="F21" i="26"/>
  <c r="G20" i="26"/>
  <c r="F20" i="26"/>
  <c r="F19" i="26"/>
  <c r="E19" i="26"/>
  <c r="C13" i="26"/>
  <c r="C7" i="26"/>
  <c r="C6" i="26"/>
  <c r="C5" i="26"/>
  <c r="C4" i="26"/>
  <c r="C3" i="26"/>
  <c r="J116" i="25"/>
  <c r="H22" i="25" s="1"/>
  <c r="H21" i="25"/>
  <c r="J111" i="25"/>
  <c r="H20" i="25" s="1"/>
  <c r="J108" i="25"/>
  <c r="C105" i="25"/>
  <c r="J92" i="25"/>
  <c r="J90" i="25"/>
  <c r="J87" i="25"/>
  <c r="J84" i="25"/>
  <c r="J99" i="25" s="1"/>
  <c r="C81" i="25"/>
  <c r="J68" i="25"/>
  <c r="J75" i="25" s="1"/>
  <c r="J66" i="25"/>
  <c r="J63" i="25"/>
  <c r="J60" i="25"/>
  <c r="C57" i="25"/>
  <c r="J44" i="25"/>
  <c r="E22" i="25" s="1"/>
  <c r="J42" i="25"/>
  <c r="E21" i="25" s="1"/>
  <c r="J39" i="25"/>
  <c r="E20" i="25" s="1"/>
  <c r="J36" i="25"/>
  <c r="C33" i="25"/>
  <c r="D31" i="25"/>
  <c r="D30" i="25"/>
  <c r="G28" i="25"/>
  <c r="F28" i="25"/>
  <c r="G22" i="25"/>
  <c r="F22" i="25"/>
  <c r="G21" i="25"/>
  <c r="F21" i="25"/>
  <c r="G20" i="25"/>
  <c r="F20" i="25"/>
  <c r="F19" i="25"/>
  <c r="E19" i="25"/>
  <c r="C13" i="25"/>
  <c r="C7" i="25"/>
  <c r="C6" i="25"/>
  <c r="C5" i="25"/>
  <c r="C4" i="25"/>
  <c r="C3" i="25"/>
  <c r="J116" i="24"/>
  <c r="H22" i="24" s="1"/>
  <c r="H21" i="24"/>
  <c r="J111" i="24"/>
  <c r="J108" i="24"/>
  <c r="H19" i="24" s="1"/>
  <c r="C105" i="24"/>
  <c r="J92" i="24"/>
  <c r="G22" i="24" s="1"/>
  <c r="J90" i="24"/>
  <c r="J87" i="24"/>
  <c r="J84" i="24"/>
  <c r="J99" i="24" s="1"/>
  <c r="C81" i="24"/>
  <c r="J68" i="24"/>
  <c r="J75" i="24" s="1"/>
  <c r="J66" i="24"/>
  <c r="J63" i="24"/>
  <c r="J60" i="24"/>
  <c r="C57" i="24"/>
  <c r="J44" i="24"/>
  <c r="E22" i="24" s="1"/>
  <c r="J42" i="24"/>
  <c r="E21" i="24" s="1"/>
  <c r="J39" i="24"/>
  <c r="J51" i="24" s="1"/>
  <c r="J36" i="24"/>
  <c r="C33" i="24"/>
  <c r="D31" i="24"/>
  <c r="D30" i="24"/>
  <c r="G28" i="24"/>
  <c r="F28" i="24"/>
  <c r="F22" i="24"/>
  <c r="G21" i="24"/>
  <c r="F21" i="24"/>
  <c r="G20" i="24"/>
  <c r="F20" i="24"/>
  <c r="F19" i="24"/>
  <c r="E19" i="24"/>
  <c r="C13" i="24"/>
  <c r="C7" i="24"/>
  <c r="C6" i="24"/>
  <c r="C5" i="24"/>
  <c r="C4" i="24"/>
  <c r="C3" i="24"/>
  <c r="J116" i="23"/>
  <c r="H22" i="23" s="1"/>
  <c r="H21" i="23"/>
  <c r="J111" i="23"/>
  <c r="H20" i="23" s="1"/>
  <c r="J108" i="23"/>
  <c r="C105" i="23"/>
  <c r="J92" i="23"/>
  <c r="J90" i="23"/>
  <c r="J87" i="23"/>
  <c r="J84" i="23"/>
  <c r="J99" i="23" s="1"/>
  <c r="C81" i="23"/>
  <c r="J68" i="23"/>
  <c r="J75" i="23" s="1"/>
  <c r="J66" i="23"/>
  <c r="J63" i="23"/>
  <c r="J60" i="23"/>
  <c r="C57" i="23"/>
  <c r="J44" i="23"/>
  <c r="E22" i="23" s="1"/>
  <c r="J42" i="23"/>
  <c r="E21" i="23" s="1"/>
  <c r="J39" i="23"/>
  <c r="E20" i="23" s="1"/>
  <c r="J36" i="23"/>
  <c r="C33" i="23"/>
  <c r="D31" i="23"/>
  <c r="D30" i="23"/>
  <c r="G28" i="23"/>
  <c r="F28" i="23"/>
  <c r="G22" i="23"/>
  <c r="F22" i="23"/>
  <c r="G21" i="23"/>
  <c r="F21" i="23"/>
  <c r="G20" i="23"/>
  <c r="F20" i="23"/>
  <c r="F19" i="23"/>
  <c r="E19" i="23"/>
  <c r="C13" i="23"/>
  <c r="C7" i="23"/>
  <c r="C6" i="23"/>
  <c r="C5" i="23"/>
  <c r="C4" i="23"/>
  <c r="C3" i="23"/>
  <c r="G28" i="4"/>
  <c r="F28" i="4"/>
  <c r="H28" i="4" s="1"/>
  <c r="F22" i="4"/>
  <c r="E22" i="4"/>
  <c r="F21" i="4"/>
  <c r="E21" i="4"/>
  <c r="F20" i="4"/>
  <c r="E20" i="4"/>
  <c r="F19" i="4"/>
  <c r="E19" i="4"/>
  <c r="G20" i="1"/>
  <c r="G19" i="1"/>
  <c r="J36" i="1"/>
  <c r="E19" i="1" s="1"/>
  <c r="D13" i="8"/>
  <c r="J123" i="27" l="1"/>
  <c r="H20" i="27"/>
  <c r="H23" i="27" s="1"/>
  <c r="H24" i="27" s="1"/>
  <c r="H25" i="27" s="1"/>
  <c r="H26" i="27" s="1"/>
  <c r="H27" i="27" s="1"/>
  <c r="J123" i="26"/>
  <c r="H19" i="26"/>
  <c r="H23" i="26" s="1"/>
  <c r="H24" i="26" s="1"/>
  <c r="H25" i="26" s="1"/>
  <c r="H26" i="26" s="1"/>
  <c r="H27" i="26" s="1"/>
  <c r="J123" i="31"/>
  <c r="J124" i="31" s="1"/>
  <c r="J125" i="31" s="1"/>
  <c r="H19" i="31"/>
  <c r="H23" i="31" s="1"/>
  <c r="H24" i="31" s="1"/>
  <c r="H25" i="31" s="1"/>
  <c r="H26" i="31" s="1"/>
  <c r="H27" i="31" s="1"/>
  <c r="J123" i="25"/>
  <c r="J124" i="25" s="1"/>
  <c r="J125" i="25" s="1"/>
  <c r="H19" i="25"/>
  <c r="H23" i="25" s="1"/>
  <c r="H24" i="25" s="1"/>
  <c r="H25" i="25" s="1"/>
  <c r="H26" i="25" s="1"/>
  <c r="H27" i="25" s="1"/>
  <c r="J123" i="30"/>
  <c r="J124" i="30" s="1"/>
  <c r="J125" i="30" s="1"/>
  <c r="H19" i="30"/>
  <c r="H23" i="30" s="1"/>
  <c r="H24" i="30" s="1"/>
  <c r="H25" i="30" s="1"/>
  <c r="H26" i="30" s="1"/>
  <c r="H27" i="30" s="1"/>
  <c r="J123" i="23"/>
  <c r="J124" i="23" s="1"/>
  <c r="J125" i="23" s="1"/>
  <c r="H19" i="23"/>
  <c r="H23" i="23" s="1"/>
  <c r="H24" i="23" s="1"/>
  <c r="H25" i="23" s="1"/>
  <c r="H26" i="23" s="1"/>
  <c r="H27" i="23" s="1"/>
  <c r="J99" i="26"/>
  <c r="J123" i="28"/>
  <c r="H19" i="28"/>
  <c r="H23" i="28" s="1"/>
  <c r="J99" i="31"/>
  <c r="J123" i="29"/>
  <c r="H19" i="29"/>
  <c r="H23" i="29" s="1"/>
  <c r="H24" i="29" s="1"/>
  <c r="H25" i="29" s="1"/>
  <c r="H26" i="29" s="1"/>
  <c r="H27" i="29" s="1"/>
  <c r="J123" i="24"/>
  <c r="J124" i="24" s="1"/>
  <c r="J125" i="24" s="1"/>
  <c r="H20" i="24"/>
  <c r="H23" i="24" s="1"/>
  <c r="H24" i="24" s="1"/>
  <c r="H25" i="24" s="1"/>
  <c r="H26" i="24" s="1"/>
  <c r="H27" i="24" s="1"/>
  <c r="I21" i="28"/>
  <c r="G20" i="8"/>
  <c r="I21" i="30"/>
  <c r="I22" i="30"/>
  <c r="I22" i="29"/>
  <c r="I21" i="31"/>
  <c r="I22" i="31"/>
  <c r="I21" i="29"/>
  <c r="I22" i="28"/>
  <c r="I20" i="27"/>
  <c r="I21" i="27"/>
  <c r="I22" i="27"/>
  <c r="I20" i="30"/>
  <c r="I21" i="25"/>
  <c r="I20" i="26"/>
  <c r="I21" i="26"/>
  <c r="I22" i="25"/>
  <c r="I21" i="24"/>
  <c r="I22" i="24"/>
  <c r="I20" i="25"/>
  <c r="I20" i="23"/>
  <c r="I21" i="23"/>
  <c r="I22" i="23"/>
  <c r="E19" i="8"/>
  <c r="F23" i="31"/>
  <c r="F24" i="31" s="1"/>
  <c r="F25" i="31" s="1"/>
  <c r="J52" i="31"/>
  <c r="J53" i="31" s="1"/>
  <c r="J100" i="31"/>
  <c r="J101" i="31" s="1"/>
  <c r="E20" i="31"/>
  <c r="I20" i="31" s="1"/>
  <c r="J75" i="31"/>
  <c r="G19" i="31"/>
  <c r="F23" i="30"/>
  <c r="F24" i="30" s="1"/>
  <c r="F25" i="30" s="1"/>
  <c r="E23" i="30"/>
  <c r="J76" i="30"/>
  <c r="J77" i="30" s="1"/>
  <c r="J100" i="30"/>
  <c r="J101" i="30" s="1"/>
  <c r="J51" i="30"/>
  <c r="G19" i="30"/>
  <c r="F23" i="29"/>
  <c r="F24" i="29" s="1"/>
  <c r="F25" i="29" s="1"/>
  <c r="J124" i="29"/>
  <c r="J125" i="29" s="1"/>
  <c r="J52" i="29"/>
  <c r="J53" i="29" s="1"/>
  <c r="J76" i="29"/>
  <c r="J77" i="29" s="1"/>
  <c r="J100" i="29"/>
  <c r="J101" i="29" s="1"/>
  <c r="G19" i="29"/>
  <c r="E20" i="29"/>
  <c r="I20" i="29" s="1"/>
  <c r="J52" i="28"/>
  <c r="J53" i="28" s="1"/>
  <c r="J124" i="28"/>
  <c r="J125" i="28" s="1"/>
  <c r="F23" i="28"/>
  <c r="J101" i="28"/>
  <c r="J100" i="28"/>
  <c r="E20" i="28"/>
  <c r="I20" i="28" s="1"/>
  <c r="J75" i="28"/>
  <c r="G19" i="28"/>
  <c r="F23" i="27"/>
  <c r="F24" i="27" s="1"/>
  <c r="E23" i="27"/>
  <c r="J76" i="27"/>
  <c r="J77" i="27"/>
  <c r="J124" i="27"/>
  <c r="J125" i="27" s="1"/>
  <c r="J100" i="27"/>
  <c r="J101" i="27" s="1"/>
  <c r="J51" i="27"/>
  <c r="G19" i="27"/>
  <c r="I19" i="27" s="1"/>
  <c r="E23" i="26"/>
  <c r="J124" i="26"/>
  <c r="J125" i="26" s="1"/>
  <c r="J76" i="26"/>
  <c r="J77" i="26" s="1"/>
  <c r="J100" i="26"/>
  <c r="J101" i="26" s="1"/>
  <c r="J51" i="26"/>
  <c r="G19" i="26"/>
  <c r="F22" i="26"/>
  <c r="F23" i="26" s="1"/>
  <c r="F23" i="25"/>
  <c r="F24" i="25" s="1"/>
  <c r="E23" i="25"/>
  <c r="J76" i="25"/>
  <c r="J77" i="25"/>
  <c r="J100" i="25"/>
  <c r="J101" i="25" s="1"/>
  <c r="J51" i="25"/>
  <c r="G19" i="25"/>
  <c r="F23" i="24"/>
  <c r="F24" i="24" s="1"/>
  <c r="F25" i="24" s="1"/>
  <c r="J52" i="24"/>
  <c r="J53" i="24" s="1"/>
  <c r="J76" i="24"/>
  <c r="J77" i="24"/>
  <c r="J100" i="24"/>
  <c r="J101" i="24" s="1"/>
  <c r="E20" i="24"/>
  <c r="G19" i="24"/>
  <c r="I19" i="24" s="1"/>
  <c r="F23" i="23"/>
  <c r="F24" i="23" s="1"/>
  <c r="F25" i="23" s="1"/>
  <c r="E23" i="23"/>
  <c r="J76" i="23"/>
  <c r="J77" i="23" s="1"/>
  <c r="J100" i="23"/>
  <c r="J101" i="23" s="1"/>
  <c r="J51" i="23"/>
  <c r="G19" i="23"/>
  <c r="F23" i="4"/>
  <c r="E23" i="4"/>
  <c r="C13" i="4"/>
  <c r="J116" i="4"/>
  <c r="H22" i="4" s="1"/>
  <c r="H21" i="4"/>
  <c r="I21" i="4" s="1"/>
  <c r="J111" i="4"/>
  <c r="H20" i="4" s="1"/>
  <c r="I20" i="4" s="1"/>
  <c r="J108" i="4"/>
  <c r="H19" i="4" s="1"/>
  <c r="C105" i="4"/>
  <c r="J92" i="4"/>
  <c r="G22" i="4" s="1"/>
  <c r="G23" i="4" s="1"/>
  <c r="G24" i="4" s="1"/>
  <c r="J90" i="4"/>
  <c r="J87" i="4"/>
  <c r="J84" i="4"/>
  <c r="C81" i="4"/>
  <c r="J68" i="4"/>
  <c r="J66" i="4"/>
  <c r="J63" i="4"/>
  <c r="J60" i="4"/>
  <c r="C57" i="4"/>
  <c r="J68" i="1"/>
  <c r="F22" i="1" s="1"/>
  <c r="J60" i="1"/>
  <c r="F19" i="1" s="1"/>
  <c r="F19" i="8" s="1"/>
  <c r="J44" i="1"/>
  <c r="E22" i="1" s="1"/>
  <c r="J42" i="1"/>
  <c r="E21" i="1" s="1"/>
  <c r="J39" i="1"/>
  <c r="E20" i="1" s="1"/>
  <c r="J116" i="1"/>
  <c r="H22" i="1" s="1"/>
  <c r="H21" i="1"/>
  <c r="J111" i="1"/>
  <c r="H20" i="1" s="1"/>
  <c r="J108" i="1"/>
  <c r="H19" i="1" s="1"/>
  <c r="J92" i="1"/>
  <c r="G22" i="1" s="1"/>
  <c r="J90" i="1"/>
  <c r="G21" i="1" s="1"/>
  <c r="J87" i="1"/>
  <c r="J84" i="1"/>
  <c r="J66" i="1"/>
  <c r="F21" i="1" s="1"/>
  <c r="F21" i="8" s="1"/>
  <c r="J63" i="1"/>
  <c r="F20" i="1" s="1"/>
  <c r="F20" i="8" s="1"/>
  <c r="I20" i="24" l="1"/>
  <c r="I19" i="26"/>
  <c r="I19" i="28"/>
  <c r="I22" i="4"/>
  <c r="I19" i="23"/>
  <c r="I19" i="25"/>
  <c r="I19" i="31"/>
  <c r="H23" i="4"/>
  <c r="H24" i="4" s="1"/>
  <c r="H20" i="8"/>
  <c r="H21" i="8"/>
  <c r="I19" i="30"/>
  <c r="H24" i="28"/>
  <c r="H25" i="28" s="1"/>
  <c r="H26" i="28" s="1"/>
  <c r="H27" i="28" s="1"/>
  <c r="I19" i="29"/>
  <c r="H22" i="8"/>
  <c r="I19" i="4"/>
  <c r="H23" i="1"/>
  <c r="H19" i="8"/>
  <c r="F22" i="8"/>
  <c r="G21" i="8"/>
  <c r="G22" i="8"/>
  <c r="I22" i="1"/>
  <c r="G19" i="8"/>
  <c r="I19" i="1"/>
  <c r="I21" i="1"/>
  <c r="I20" i="1"/>
  <c r="E24" i="27"/>
  <c r="E25" i="27" s="1"/>
  <c r="E24" i="26"/>
  <c r="E25" i="26" s="1"/>
  <c r="I22" i="26"/>
  <c r="E24" i="25"/>
  <c r="E25" i="25" s="1"/>
  <c r="E24" i="23"/>
  <c r="E25" i="23" s="1"/>
  <c r="E22" i="8"/>
  <c r="E21" i="8"/>
  <c r="E20" i="8"/>
  <c r="J126" i="31"/>
  <c r="J127" i="31" s="1"/>
  <c r="J102" i="31"/>
  <c r="J103" i="31" s="1"/>
  <c r="J54" i="31"/>
  <c r="J55" i="31" s="1"/>
  <c r="F26" i="31"/>
  <c r="F27" i="31" s="1"/>
  <c r="G23" i="31"/>
  <c r="J76" i="31"/>
  <c r="J77" i="31" s="1"/>
  <c r="E23" i="31"/>
  <c r="F26" i="30"/>
  <c r="F27" i="30" s="1"/>
  <c r="J102" i="30"/>
  <c r="J103" i="30"/>
  <c r="J78" i="30"/>
  <c r="J79" i="30" s="1"/>
  <c r="J126" i="30"/>
  <c r="J127" i="30" s="1"/>
  <c r="E24" i="30"/>
  <c r="G23" i="30"/>
  <c r="I23" i="30" s="1"/>
  <c r="J52" i="30"/>
  <c r="J53" i="30" s="1"/>
  <c r="F26" i="29"/>
  <c r="F27" i="29" s="1"/>
  <c r="J78" i="29"/>
  <c r="J79" i="29" s="1"/>
  <c r="J54" i="29"/>
  <c r="J55" i="29"/>
  <c r="J102" i="29"/>
  <c r="J103" i="29" s="1"/>
  <c r="J126" i="29"/>
  <c r="J127" i="29" s="1"/>
  <c r="G23" i="29"/>
  <c r="E23" i="29"/>
  <c r="E23" i="28"/>
  <c r="J126" i="28"/>
  <c r="J127" i="28" s="1"/>
  <c r="J54" i="28"/>
  <c r="J55" i="28"/>
  <c r="F24" i="28"/>
  <c r="F25" i="28" s="1"/>
  <c r="J76" i="28"/>
  <c r="J77" i="28"/>
  <c r="G23" i="28"/>
  <c r="J102" i="28"/>
  <c r="J103" i="28"/>
  <c r="F25" i="27"/>
  <c r="F26" i="27" s="1"/>
  <c r="F27" i="27" s="1"/>
  <c r="J102" i="27"/>
  <c r="J103" i="27" s="1"/>
  <c r="J126" i="27"/>
  <c r="J127" i="27" s="1"/>
  <c r="G23" i="27"/>
  <c r="I23" i="27" s="1"/>
  <c r="J78" i="27"/>
  <c r="J79" i="27" s="1"/>
  <c r="J52" i="27"/>
  <c r="J53" i="27" s="1"/>
  <c r="J79" i="26"/>
  <c r="J78" i="26"/>
  <c r="J126" i="26"/>
  <c r="J127" i="26" s="1"/>
  <c r="F24" i="26"/>
  <c r="F25" i="26" s="1"/>
  <c r="J52" i="26"/>
  <c r="J53" i="26" s="1"/>
  <c r="J102" i="26"/>
  <c r="J103" i="26" s="1"/>
  <c r="F25" i="25"/>
  <c r="F26" i="25" s="1"/>
  <c r="F27" i="25" s="1"/>
  <c r="G23" i="26"/>
  <c r="I23" i="26" s="1"/>
  <c r="J126" i="25"/>
  <c r="J127" i="25" s="1"/>
  <c r="J102" i="25"/>
  <c r="J103" i="25" s="1"/>
  <c r="G23" i="25"/>
  <c r="I23" i="25" s="1"/>
  <c r="J52" i="25"/>
  <c r="J53" i="25"/>
  <c r="J78" i="25"/>
  <c r="J79" i="25" s="1"/>
  <c r="J102" i="24"/>
  <c r="J103" i="24"/>
  <c r="F26" i="24"/>
  <c r="F27" i="24" s="1"/>
  <c r="J54" i="24"/>
  <c r="J55" i="24" s="1"/>
  <c r="J126" i="24"/>
  <c r="J127" i="24"/>
  <c r="J78" i="24"/>
  <c r="J79" i="24" s="1"/>
  <c r="E23" i="24"/>
  <c r="G23" i="24"/>
  <c r="J102" i="23"/>
  <c r="J103" i="23"/>
  <c r="J78" i="23"/>
  <c r="J79" i="23" s="1"/>
  <c r="J126" i="23"/>
  <c r="J127" i="23" s="1"/>
  <c r="J53" i="23"/>
  <c r="J52" i="23"/>
  <c r="F26" i="23"/>
  <c r="F27" i="23" s="1"/>
  <c r="G23" i="23"/>
  <c r="I23" i="23" s="1"/>
  <c r="J123" i="4"/>
  <c r="J124" i="4" s="1"/>
  <c r="J125" i="4" s="1"/>
  <c r="J99" i="4"/>
  <c r="J100" i="4" s="1"/>
  <c r="J101" i="4" s="1"/>
  <c r="J75" i="4"/>
  <c r="J76" i="4" s="1"/>
  <c r="J77" i="4" s="1"/>
  <c r="J123" i="1"/>
  <c r="J124" i="1" s="1"/>
  <c r="J125" i="1" s="1"/>
  <c r="J51" i="1"/>
  <c r="J75" i="1"/>
  <c r="J76" i="1" s="1"/>
  <c r="J77" i="1" s="1"/>
  <c r="J99" i="1"/>
  <c r="J100" i="1" s="1"/>
  <c r="I23" i="4" l="1"/>
  <c r="I19" i="8"/>
  <c r="H24" i="1"/>
  <c r="H24" i="8" s="1"/>
  <c r="H23" i="8"/>
  <c r="I23" i="29"/>
  <c r="I23" i="31"/>
  <c r="E24" i="28"/>
  <c r="E25" i="28" s="1"/>
  <c r="I23" i="28"/>
  <c r="E25" i="30"/>
  <c r="E26" i="30" s="1"/>
  <c r="I23" i="24"/>
  <c r="J78" i="31"/>
  <c r="J79" i="31"/>
  <c r="E24" i="31"/>
  <c r="G24" i="31"/>
  <c r="G25" i="31" s="1"/>
  <c r="J54" i="30"/>
  <c r="J55" i="30"/>
  <c r="G24" i="30"/>
  <c r="G25" i="30" s="1"/>
  <c r="G24" i="29"/>
  <c r="G25" i="29" s="1"/>
  <c r="E24" i="29"/>
  <c r="F26" i="28"/>
  <c r="F27" i="28" s="1"/>
  <c r="J78" i="28"/>
  <c r="J79" i="28" s="1"/>
  <c r="G24" i="28"/>
  <c r="G25" i="28" s="1"/>
  <c r="J54" i="27"/>
  <c r="J55" i="27" s="1"/>
  <c r="E26" i="27"/>
  <c r="G24" i="27"/>
  <c r="I24" i="27" s="1"/>
  <c r="J54" i="26"/>
  <c r="J55" i="26" s="1"/>
  <c r="F26" i="26"/>
  <c r="F27" i="26" s="1"/>
  <c r="E26" i="26"/>
  <c r="G24" i="26"/>
  <c r="I24" i="26" s="1"/>
  <c r="G24" i="25"/>
  <c r="I24" i="25" s="1"/>
  <c r="J54" i="25"/>
  <c r="J55" i="25" s="1"/>
  <c r="E26" i="25"/>
  <c r="E24" i="24"/>
  <c r="G24" i="24"/>
  <c r="G25" i="24" s="1"/>
  <c r="G24" i="23"/>
  <c r="I24" i="23" s="1"/>
  <c r="J54" i="23"/>
  <c r="J55" i="23" s="1"/>
  <c r="E26" i="23"/>
  <c r="J126" i="4"/>
  <c r="J127" i="4" s="1"/>
  <c r="J102" i="4"/>
  <c r="J103" i="4" s="1"/>
  <c r="J78" i="4"/>
  <c r="J79" i="4" s="1"/>
  <c r="J52" i="1"/>
  <c r="J53" i="1" s="1"/>
  <c r="J78" i="1"/>
  <c r="J79" i="1" s="1"/>
  <c r="J101" i="1"/>
  <c r="J102" i="1" s="1"/>
  <c r="J103" i="1" s="1"/>
  <c r="J126" i="1"/>
  <c r="J127" i="1" s="1"/>
  <c r="H25" i="1" l="1"/>
  <c r="H26" i="1" s="1"/>
  <c r="I24" i="29"/>
  <c r="E25" i="31"/>
  <c r="I25" i="31" s="1"/>
  <c r="I24" i="31"/>
  <c r="E26" i="28"/>
  <c r="I25" i="28"/>
  <c r="I24" i="28"/>
  <c r="I24" i="30"/>
  <c r="E27" i="30"/>
  <c r="I25" i="30"/>
  <c r="E27" i="27"/>
  <c r="E27" i="26"/>
  <c r="E27" i="25"/>
  <c r="E25" i="24"/>
  <c r="I25" i="24" s="1"/>
  <c r="I24" i="24"/>
  <c r="G26" i="31"/>
  <c r="G27" i="31" s="1"/>
  <c r="G26" i="30"/>
  <c r="I26" i="30" s="1"/>
  <c r="G26" i="29"/>
  <c r="G27" i="29" s="1"/>
  <c r="E25" i="29"/>
  <c r="I25" i="29" s="1"/>
  <c r="G26" i="28"/>
  <c r="G27" i="28" s="1"/>
  <c r="G25" i="27"/>
  <c r="I25" i="27" s="1"/>
  <c r="G25" i="26"/>
  <c r="I25" i="26" s="1"/>
  <c r="G25" i="25"/>
  <c r="I25" i="25" s="1"/>
  <c r="G26" i="24"/>
  <c r="G27" i="24" s="1"/>
  <c r="E27" i="23"/>
  <c r="G25" i="23"/>
  <c r="I25" i="23" s="1"/>
  <c r="J54" i="1"/>
  <c r="J55" i="1" s="1"/>
  <c r="H27" i="1" l="1"/>
  <c r="E26" i="31"/>
  <c r="I26" i="31" s="1"/>
  <c r="E27" i="28"/>
  <c r="I27" i="28" s="1"/>
  <c r="I26" i="28"/>
  <c r="E26" i="24"/>
  <c r="I26" i="24" s="1"/>
  <c r="G27" i="30"/>
  <c r="I27" i="30" s="1"/>
  <c r="E26" i="29"/>
  <c r="I26" i="29" s="1"/>
  <c r="G26" i="27"/>
  <c r="I26" i="27" s="1"/>
  <c r="G26" i="26"/>
  <c r="I26" i="26" s="1"/>
  <c r="G26" i="25"/>
  <c r="I26" i="25" s="1"/>
  <c r="G26" i="23"/>
  <c r="I26" i="23" s="1"/>
  <c r="C33" i="4"/>
  <c r="E27" i="31" l="1"/>
  <c r="I27" i="31" s="1"/>
  <c r="E27" i="24"/>
  <c r="I27" i="24" s="1"/>
  <c r="E27" i="29"/>
  <c r="I27" i="29" s="1"/>
  <c r="G27" i="25"/>
  <c r="I27" i="25" s="1"/>
  <c r="G27" i="27"/>
  <c r="I27" i="27" s="1"/>
  <c r="G27" i="26"/>
  <c r="I27" i="26" s="1"/>
  <c r="G27" i="23"/>
  <c r="I27" i="23" s="1"/>
  <c r="D30" i="4" l="1"/>
  <c r="D30" i="1"/>
  <c r="J44" i="4" l="1"/>
  <c r="J42" i="4"/>
  <c r="J39" i="4"/>
  <c r="J36" i="4"/>
  <c r="D31" i="4"/>
  <c r="H25" i="4" s="1"/>
  <c r="H25" i="8" s="1"/>
  <c r="F28" i="1"/>
  <c r="G28" i="1"/>
  <c r="H26" i="4" l="1"/>
  <c r="H26" i="8" s="1"/>
  <c r="G25" i="4"/>
  <c r="E24" i="4"/>
  <c r="F24" i="4"/>
  <c r="F25" i="4" s="1"/>
  <c r="J51" i="4"/>
  <c r="J52" i="4" s="1"/>
  <c r="J53" i="4" s="1"/>
  <c r="H27" i="4" l="1"/>
  <c r="H27" i="8" s="1"/>
  <c r="I24" i="4"/>
  <c r="E25" i="4"/>
  <c r="I25" i="4" s="1"/>
  <c r="F26" i="4"/>
  <c r="F27" i="4" s="1"/>
  <c r="G26" i="4"/>
  <c r="G27" i="4" s="1"/>
  <c r="J54" i="4"/>
  <c r="J55" i="4" s="1"/>
  <c r="E26" i="4" l="1"/>
  <c r="I26" i="4" s="1"/>
  <c r="E23" i="1"/>
  <c r="E23" i="8" l="1"/>
  <c r="E27" i="4"/>
  <c r="I27" i="4" s="1"/>
  <c r="I20" i="8" l="1"/>
  <c r="I21" i="8"/>
  <c r="I22" i="8"/>
  <c r="D31" i="1"/>
  <c r="E24" i="1" l="1"/>
  <c r="C7" i="4"/>
  <c r="C6" i="4"/>
  <c r="C5" i="4"/>
  <c r="C4" i="4"/>
  <c r="C3" i="4"/>
  <c r="G23" i="1"/>
  <c r="G23" i="8" s="1"/>
  <c r="F23" i="1"/>
  <c r="F23" i="8" s="1"/>
  <c r="G24" i="1" l="1"/>
  <c r="I23" i="1"/>
  <c r="E24" i="8"/>
  <c r="E25" i="1"/>
  <c r="F24" i="1"/>
  <c r="F24" i="8" s="1"/>
  <c r="G24" i="8" l="1"/>
  <c r="I24" i="1"/>
  <c r="E26" i="1"/>
  <c r="E25" i="8"/>
  <c r="F25" i="1"/>
  <c r="F25" i="8" s="1"/>
  <c r="I23" i="8"/>
  <c r="E27" i="1"/>
  <c r="G25" i="1"/>
  <c r="G25" i="8" s="1"/>
  <c r="G26" i="1" l="1"/>
  <c r="F26" i="1"/>
  <c r="F26" i="8" s="1"/>
  <c r="I25" i="1"/>
  <c r="E27" i="8"/>
  <c r="E26" i="8"/>
  <c r="I24" i="8"/>
  <c r="I25" i="8"/>
  <c r="G27" i="1"/>
  <c r="G27" i="8" s="1"/>
  <c r="F27" i="1" l="1"/>
  <c r="F27" i="8" s="1"/>
  <c r="I27" i="8" s="1"/>
  <c r="G26" i="8"/>
  <c r="I26" i="1"/>
  <c r="I27" i="1" l="1"/>
  <c r="I26" i="8"/>
</calcChain>
</file>

<file path=xl/sharedStrings.xml><?xml version="1.0" encoding="utf-8"?>
<sst xmlns="http://schemas.openxmlformats.org/spreadsheetml/2006/main" count="2098" uniqueCount="96">
  <si>
    <t>必要積算経費一覧表</t>
    <rPh sb="0" eb="2">
      <t>ヒツヨウ</t>
    </rPh>
    <rPh sb="2" eb="4">
      <t>セキサン</t>
    </rPh>
    <rPh sb="4" eb="6">
      <t>ケイヒ</t>
    </rPh>
    <rPh sb="6" eb="9">
      <t>イチランヒョウ</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</si>
  <si>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</si>
  <si>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</si>
  <si>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</si>
  <si>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</si>
  <si>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</si>
  <si>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</si>
  <si>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共同提案者３：</t>
    <rPh sb="0" eb="2">
      <t>キョウドウ</t>
    </rPh>
    <rPh sb="2" eb="4">
      <t>テイアン</t>
    </rPh>
    <rPh sb="4" eb="5">
      <t>シャ</t>
    </rPh>
    <phoneticPr fontId="2"/>
  </si>
  <si>
    <t>合計金額</t>
    <rPh sb="0" eb="2">
      <t>ゴウケイ</t>
    </rPh>
    <rPh sb="2" eb="4">
      <t>キンガク</t>
    </rPh>
    <phoneticPr fontId="2"/>
  </si>
  <si>
    <t>総額</t>
  </si>
  <si>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</si>
  <si>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</si>
  <si>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</si>
  <si>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</si>
  <si>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　　　　　総　額</t>
    <rPh sb="5" eb="6">
      <t>ソウ</t>
    </rPh>
    <rPh sb="7" eb="8">
      <t>ガク</t>
    </rPh>
    <phoneticPr fontId="2"/>
  </si>
  <si>
    <r>
      <t>　　　　　小計</t>
    </r>
    <r>
      <rPr>
        <sz val="9"/>
        <rFont val="HG丸ｺﾞｼｯｸM-PRO"/>
        <family val="3"/>
        <charset val="128"/>
      </rPr>
      <t>（Ⅰ＋Ⅱ＋Ⅲ＋Ⅳ）</t>
    </r>
    <rPh sb="5" eb="7">
      <t>ショウケイ</t>
    </rPh>
    <phoneticPr fontId="2"/>
  </si>
  <si>
    <t>共同提案者４：</t>
    <rPh sb="0" eb="2">
      <t>キョウドウ</t>
    </rPh>
    <rPh sb="2" eb="4">
      <t>テイアン</t>
    </rPh>
    <rPh sb="4" eb="5">
      <t>シャ</t>
    </rPh>
    <phoneticPr fontId="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</si>
  <si>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</si>
  <si>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</si>
  <si>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p</t>
    <phoneticPr fontId="10"/>
  </si>
  <si>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</si>
  <si>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</si>
  <si>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</si>
  <si>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［記入要領］</t>
    <phoneticPr fontId="10"/>
  </si>
  <si>
    <t>消費税率（10.0 ％）　　　　上限値</t>
    <rPh sb="0" eb="3">
      <t>ショウヒゼイ</t>
    </rPh>
    <rPh sb="3" eb="4">
      <t>リツ</t>
    </rPh>
    <rPh sb="16" eb="19">
      <t>ジョウゲンチ</t>
    </rPh>
    <phoneticPr fontId="2"/>
  </si>
  <si>
    <r>
      <t>　　　　　総経費</t>
    </r>
    <r>
      <rPr>
        <sz val="9"/>
        <rFont val="HG丸ｺﾞｼｯｸM-PRO"/>
        <family val="3"/>
        <charset val="128"/>
      </rPr>
      <t>（Ⅰ＋Ⅱ＋Ⅲ＋Ⅳ＋Ⅴ）</t>
    </r>
    <rPh sb="5" eb="8">
      <t>ソウケイヒ</t>
    </rPh>
    <phoneticPr fontId="2"/>
  </si>
  <si>
    <t>項　目</t>
    <rPh sb="0" eb="1">
      <t>コウ</t>
    </rPh>
    <rPh sb="2" eb="3">
      <t>メ</t>
    </rPh>
    <phoneticPr fontId="14"/>
  </si>
  <si>
    <t>積算内容</t>
    <rPh sb="0" eb="2">
      <t>セキサン</t>
    </rPh>
    <rPh sb="2" eb="4">
      <t>ナイヨウ</t>
    </rPh>
    <phoneticPr fontId="10"/>
  </si>
  <si>
    <t>計画金額
（円）</t>
    <rPh sb="0" eb="2">
      <t>ケイカク</t>
    </rPh>
    <rPh sb="2" eb="4">
      <t>キンガク</t>
    </rPh>
    <rPh sb="6" eb="7">
      <t>エン</t>
    </rPh>
    <phoneticPr fontId="14"/>
  </si>
  <si>
    <t>大項目</t>
  </si>
  <si>
    <t>中項目</t>
  </si>
  <si>
    <t>Ⅰ　物品費</t>
    <rPh sb="2" eb="4">
      <t>ブッピン</t>
    </rPh>
    <rPh sb="4" eb="5">
      <t>ヒ</t>
    </rPh>
    <phoneticPr fontId="14"/>
  </si>
  <si>
    <t>１　設備備品費</t>
    <rPh sb="2" eb="4">
      <t>セツビ</t>
    </rPh>
    <rPh sb="4" eb="6">
      <t>ビヒン</t>
    </rPh>
    <phoneticPr fontId="14"/>
  </si>
  <si>
    <t>２　消耗品費</t>
    <rPh sb="2" eb="5">
      <t>ショウモウヒン</t>
    </rPh>
    <rPh sb="5" eb="6">
      <t>ヒ</t>
    </rPh>
    <phoneticPr fontId="14"/>
  </si>
  <si>
    <t>Ⅱ　人件費・謝金</t>
    <rPh sb="2" eb="5">
      <t>ジンケンヒ</t>
    </rPh>
    <rPh sb="6" eb="8">
      <t>シャキン</t>
    </rPh>
    <phoneticPr fontId="14"/>
  </si>
  <si>
    <t>１　人件費</t>
    <rPh sb="2" eb="5">
      <t>ジンケンヒ</t>
    </rPh>
    <phoneticPr fontId="14"/>
  </si>
  <si>
    <t>２　謝金</t>
    <rPh sb="2" eb="4">
      <t>シャキン</t>
    </rPh>
    <phoneticPr fontId="14"/>
  </si>
  <si>
    <t>〇〇に関する謝金</t>
    <phoneticPr fontId="10"/>
  </si>
  <si>
    <t>Ⅲ　旅費</t>
    <rPh sb="2" eb="4">
      <t>リョヒ</t>
    </rPh>
    <phoneticPr fontId="14"/>
  </si>
  <si>
    <t>１　旅費</t>
    <rPh sb="2" eb="4">
      <t>リョヒ</t>
    </rPh>
    <phoneticPr fontId="14"/>
  </si>
  <si>
    <t>Ⅳ　その他</t>
    <phoneticPr fontId="14"/>
  </si>
  <si>
    <t>１　外注費</t>
    <rPh sb="2" eb="5">
      <t>ガイチュウヒ</t>
    </rPh>
    <phoneticPr fontId="14"/>
  </si>
  <si>
    <t>２　印刷製本費</t>
    <rPh sb="2" eb="4">
      <t>インサツ</t>
    </rPh>
    <rPh sb="4" eb="6">
      <t>セイホン</t>
    </rPh>
    <rPh sb="6" eb="7">
      <t>ヒ</t>
    </rPh>
    <phoneticPr fontId="14"/>
  </si>
  <si>
    <t>３　会議費</t>
    <rPh sb="2" eb="5">
      <t>カイギヒ</t>
    </rPh>
    <phoneticPr fontId="14"/>
  </si>
  <si>
    <t>４　通信運搬費</t>
    <rPh sb="2" eb="4">
      <t>ツウシン</t>
    </rPh>
    <rPh sb="4" eb="7">
      <t>ウンパンヒ</t>
    </rPh>
    <phoneticPr fontId="14"/>
  </si>
  <si>
    <t>５　光熱水料</t>
    <rPh sb="2" eb="4">
      <t>コウネツ</t>
    </rPh>
    <rPh sb="4" eb="5">
      <t>スイ</t>
    </rPh>
    <rPh sb="5" eb="6">
      <t>リョウ</t>
    </rPh>
    <phoneticPr fontId="14"/>
  </si>
  <si>
    <t>６　その他（諸経費）</t>
    <rPh sb="4" eb="5">
      <t>タ</t>
    </rPh>
    <rPh sb="6" eb="9">
      <t>ショケイヒ</t>
    </rPh>
    <phoneticPr fontId="14"/>
  </si>
  <si>
    <t>　　小計</t>
    <rPh sb="2" eb="4">
      <t>ショウケイ</t>
    </rPh>
    <phoneticPr fontId="2"/>
  </si>
  <si>
    <t>（Ⅰ＋Ⅱ＋Ⅲ＋Ⅳ）</t>
    <phoneticPr fontId="10"/>
  </si>
  <si>
    <t>　　総経費</t>
    <rPh sb="2" eb="5">
      <t>ソウケイヒ</t>
    </rPh>
    <phoneticPr fontId="2"/>
  </si>
  <si>
    <t>（Ⅰ＋Ⅱ＋Ⅲ＋Ⅳ＋Ⅴ）</t>
    <phoneticPr fontId="10"/>
  </si>
  <si>
    <t>（Ⅰ＋Ⅱ＋Ⅲ＋Ⅳ＋Ⅴ）×消費税率</t>
    <rPh sb="12" eb="15">
      <t>ショウヒゼイ</t>
    </rPh>
    <rPh sb="15" eb="16">
      <t>リツ</t>
    </rPh>
    <phoneticPr fontId="10"/>
  </si>
  <si>
    <t>研究員費(X名、XX人月）、補助員費（X名、XX人月）</t>
    <phoneticPr fontId="10"/>
  </si>
  <si>
    <t>(単位：円）</t>
    <phoneticPr fontId="10"/>
  </si>
  <si>
    <t>〇〇性能評価用サーバ1台、〇〇システム検証機材一式、〇〇試作</t>
    <rPh sb="28" eb="30">
      <t>シサク</t>
    </rPh>
    <phoneticPr fontId="10"/>
  </si>
  <si>
    <t>〇〇実験治具類一式、接続ケーブル類一式</t>
    <rPh sb="2" eb="4">
      <t>ジッケン</t>
    </rPh>
    <rPh sb="4" eb="6">
      <t>ジグ</t>
    </rPh>
    <rPh sb="6" eb="7">
      <t>ルイ</t>
    </rPh>
    <rPh sb="7" eb="9">
      <t>イッシキ</t>
    </rPh>
    <rPh sb="10" eb="12">
      <t>セツゾク</t>
    </rPh>
    <rPh sb="16" eb="17">
      <t>ルイ</t>
    </rPh>
    <rPh sb="17" eb="19">
      <t>イッシキ</t>
    </rPh>
    <phoneticPr fontId="10"/>
  </si>
  <si>
    <t>国内出張費X回、国外出張費X回</t>
    <phoneticPr fontId="10"/>
  </si>
  <si>
    <t>〇〇検証作業、〇〇加工作業</t>
    <rPh sb="2" eb="4">
      <t>ケンショウ</t>
    </rPh>
    <rPh sb="4" eb="6">
      <t>サギョウ</t>
    </rPh>
    <rPh sb="9" eb="11">
      <t>カコウ</t>
    </rPh>
    <rPh sb="11" eb="13">
      <t>サギョウ</t>
    </rPh>
    <phoneticPr fontId="10"/>
  </si>
  <si>
    <t>〇〇回線使用料XXか月、〇〇運搬費</t>
    <rPh sb="14" eb="16">
      <t>ウンパン</t>
    </rPh>
    <rPh sb="16" eb="17">
      <t>ヒ</t>
    </rPh>
    <phoneticPr fontId="10"/>
  </si>
  <si>
    <t>〇〇光熱費XXか月</t>
    <phoneticPr fontId="10"/>
  </si>
  <si>
    <t>〇〇会場借料</t>
    <phoneticPr fontId="10"/>
  </si>
  <si>
    <t>〇〇印刷・製本代</t>
    <phoneticPr fontId="10"/>
  </si>
  <si>
    <t>〇〇ソフトウエアライセンス費、〇〇レンタル費、学会参加費</t>
    <rPh sb="13" eb="14">
      <t>ヒ</t>
    </rPh>
    <rPh sb="21" eb="22">
      <t>ヒ</t>
    </rPh>
    <rPh sb="23" eb="25">
      <t>ガッカイ</t>
    </rPh>
    <rPh sb="25" eb="28">
      <t>サンカヒ</t>
    </rPh>
    <phoneticPr fontId="10"/>
  </si>
  <si>
    <t>(単位：円）</t>
    <phoneticPr fontId="10"/>
  </si>
  <si>
    <t>　　総　額</t>
    <phoneticPr fontId="14"/>
  </si>
  <si>
    <t>消費税額+消費税相当額</t>
    <phoneticPr fontId="14"/>
  </si>
  <si>
    <t>1．本シートには、代表提案者及び各共同提案者のシートに記入した金額の合計が表示されます。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</si>
  <si>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1．水色のセルに名称、数値等を記入ください。記入する金額は税抜きです。水色のセル以外は保護がかかっており記入できません。</t>
    <rPh sb="2" eb="4">
      <t>ミズイロ</t>
    </rPh>
    <rPh sb="35" eb="37">
      <t>ミズイロ</t>
    </rPh>
    <rPh sb="40" eb="42">
      <t>イガイ</t>
    </rPh>
    <rPh sb="43" eb="45">
      <t>ホゴ</t>
    </rPh>
    <rPh sb="52" eb="54">
      <t>キニュウ</t>
    </rPh>
    <phoneticPr fontId="2"/>
  </si>
  <si>
    <t>2．黄色のセルは関数が格納されており、自動計算されます。</t>
    <rPh sb="2" eb="4">
      <t>キイロ</t>
    </rPh>
    <phoneticPr fontId="10"/>
  </si>
  <si>
    <t>Ⅴ　間接経費</t>
    <rPh sb="2" eb="6">
      <t>カンセツケイヒ</t>
    </rPh>
    <phoneticPr fontId="2"/>
  </si>
  <si>
    <t>間接経費率</t>
    <rPh sb="0" eb="4">
      <t>カンセツケイヒ</t>
    </rPh>
    <rPh sb="4" eb="5">
      <t>リツ</t>
    </rPh>
    <phoneticPr fontId="2"/>
  </si>
  <si>
    <t>Ⅴ　間接経費</t>
    <rPh sb="2" eb="4">
      <t>カンセツ</t>
    </rPh>
    <rPh sb="4" eb="6">
      <t>ケイヒ</t>
    </rPh>
    <phoneticPr fontId="14"/>
  </si>
  <si>
    <t>（Ⅰ＋Ⅱ＋Ⅲ＋Ⅳ）×間接経費率</t>
    <rPh sb="10" eb="12">
      <t>カンセツ</t>
    </rPh>
    <rPh sb="12" eb="14">
      <t>ケイヒ</t>
    </rPh>
    <rPh sb="14" eb="15">
      <t>リツ</t>
    </rPh>
    <phoneticPr fontId="10"/>
  </si>
  <si>
    <t>Ⅴ　間接経費</t>
    <rPh sb="2" eb="4">
      <t>カンセツ</t>
    </rPh>
    <rPh sb="4" eb="6">
      <t>ケイヒ</t>
    </rPh>
    <phoneticPr fontId="2"/>
  </si>
  <si>
    <t>3．間接経費率は、30%を上限として、整数となるように設定してください。</t>
    <rPh sb="2" eb="7">
      <t>カンセツケイヒリツ</t>
    </rPh>
    <phoneticPr fontId="2"/>
  </si>
  <si>
    <t>3．代表提案者及び各共同提案者のシートの水色セルに法人名を記入し、記入要領に従って金額及び間接経費率の数値を記入してください。</t>
    <rPh sb="7" eb="8">
      <t>オヨ</t>
    </rPh>
    <rPh sb="9" eb="10">
      <t>カク</t>
    </rPh>
    <rPh sb="20" eb="22">
      <t>ミズイロ</t>
    </rPh>
    <rPh sb="29" eb="31">
      <t>キニュウ</t>
    </rPh>
    <rPh sb="38" eb="39">
      <t>シタガ</t>
    </rPh>
    <rPh sb="41" eb="43">
      <t>キンガク</t>
    </rPh>
    <rPh sb="43" eb="44">
      <t>オヨ</t>
    </rPh>
    <rPh sb="45" eb="47">
      <t>カンセツ</t>
    </rPh>
    <rPh sb="47" eb="49">
      <t>ケイヒ</t>
    </rPh>
    <rPh sb="49" eb="50">
      <t>リツ</t>
    </rPh>
    <rPh sb="51" eb="53">
      <t>スウチ</t>
    </rPh>
    <rPh sb="54" eb="56">
      <t>キニュウ</t>
    </rPh>
    <phoneticPr fontId="2"/>
  </si>
  <si>
    <t>2025年度</t>
    <rPh sb="4" eb="6">
      <t>ネンド</t>
    </rPh>
    <phoneticPr fontId="2"/>
  </si>
  <si>
    <t>2026年度</t>
    <rPh sb="4" eb="6">
      <t>ネンド</t>
    </rPh>
    <phoneticPr fontId="2"/>
  </si>
  <si>
    <t>2025年度予算計画</t>
    <rPh sb="4" eb="6">
      <t>ネンド</t>
    </rPh>
    <rPh sb="6" eb="8">
      <t>ヨサン</t>
    </rPh>
    <rPh sb="8" eb="10">
      <t>ケイカク</t>
    </rPh>
    <phoneticPr fontId="10"/>
  </si>
  <si>
    <t>2026年度予算計画</t>
    <rPh sb="4" eb="6">
      <t>ネンド</t>
    </rPh>
    <rPh sb="6" eb="8">
      <t>ヨサン</t>
    </rPh>
    <rPh sb="8" eb="10">
      <t>ケイカク</t>
    </rPh>
    <phoneticPr fontId="10"/>
  </si>
  <si>
    <t>2027年度予算計画</t>
    <rPh sb="4" eb="6">
      <t>ネンド</t>
    </rPh>
    <rPh sb="6" eb="8">
      <t>ヨサン</t>
    </rPh>
    <rPh sb="8" eb="10">
      <t>ケイカク</t>
    </rPh>
    <phoneticPr fontId="10"/>
  </si>
  <si>
    <t>＊＊＊＊＊＊＊＊＊＊＊＊＊＊＊＊＊＊＊＊＊＊＊＊＊＊＊＊＊＊＊＊＊＊＊＊＊</t>
    <phoneticPr fontId="2"/>
  </si>
  <si>
    <t>2028年度予算計画</t>
    <rPh sb="4" eb="6">
      <t>ネンド</t>
    </rPh>
    <rPh sb="6" eb="8">
      <t>ヨサン</t>
    </rPh>
    <rPh sb="8" eb="10">
      <t>ケイカク</t>
    </rPh>
    <phoneticPr fontId="10"/>
  </si>
  <si>
    <t>提案研究開発
プロジェクト：</t>
    <rPh sb="0" eb="2">
      <t>テイアン</t>
    </rPh>
    <rPh sb="2" eb="4">
      <t>ケンキュウ</t>
    </rPh>
    <rPh sb="4" eb="6">
      <t>カイハツ</t>
    </rPh>
    <phoneticPr fontId="2"/>
  </si>
  <si>
    <t>2．提案研究開発プロジェクトについては、代表提案者のシートに記入してください。</t>
    <rPh sb="2" eb="4">
      <t>テイアン</t>
    </rPh>
    <rPh sb="4" eb="8">
      <t>ケンキュウカイハツ</t>
    </rPh>
    <rPh sb="20" eb="22">
      <t>ダイヒョウ</t>
    </rPh>
    <rPh sb="22" eb="25">
      <t>テイアンシャ</t>
    </rPh>
    <rPh sb="30" eb="32">
      <t>キニュウ</t>
    </rPh>
    <phoneticPr fontId="2"/>
  </si>
  <si>
    <t>2027年度</t>
    <rPh sb="4" eb="6">
      <t>ネンド</t>
    </rPh>
    <phoneticPr fontId="2"/>
  </si>
  <si>
    <t>4．「革新的情報通信技術研究開発委託研究（令和７年度） 事務マニュアル」の「7 計上経費の費目」に基づいて、研究費の積算を正しく行ってください。</t>
    <phoneticPr fontId="10"/>
  </si>
  <si>
    <t>4．「革新的情報通信技術研究開発委託研究（令和7年度採択課題） 事務マニュアル」の「7 計上経費の費目」に基づいて、研究費の積算を正しく行ってください。</t>
    <phoneticPr fontId="10"/>
  </si>
  <si>
    <t>課題番号：</t>
    <rPh sb="0" eb="2">
      <t>カダイ</t>
    </rPh>
    <rPh sb="2" eb="4">
      <t>バンゴウ</t>
    </rPh>
    <phoneticPr fontId="2"/>
  </si>
  <si>
    <t>提案課題：</t>
  </si>
  <si>
    <t>0XX</t>
    <phoneticPr fontId="10"/>
  </si>
  <si>
    <t>提案課題：</t>
    <rPh sb="0" eb="2">
      <t>テイアン</t>
    </rPh>
    <rPh sb="2" eb="4">
      <t>カダイ</t>
    </rPh>
    <phoneticPr fontId="2"/>
  </si>
  <si>
    <t>○○○○○○○○○○○○○○○○○○○○○○○</t>
    <phoneticPr fontId="10"/>
  </si>
  <si>
    <t>2028年度</t>
    <rPh sb="4" eb="6">
      <t>ネンド</t>
    </rPh>
    <phoneticPr fontId="2"/>
  </si>
  <si>
    <t>共同提案者2：</t>
    <rPh sb="0" eb="2">
      <t>キョウドウ</t>
    </rPh>
    <rPh sb="2" eb="4">
      <t>テイアン</t>
    </rPh>
    <rPh sb="4" eb="5">
      <t>シャ</t>
    </rPh>
    <phoneticPr fontId="2"/>
  </si>
  <si>
    <t>共同提案者１０：</t>
    <rPh sb="0" eb="2">
      <t>キョウドウ</t>
    </rPh>
    <rPh sb="2" eb="4">
      <t>テイアン</t>
    </rPh>
    <rPh sb="4" eb="5">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</si>
</sst>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7"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color rgb="FFFF0000"/>
      <name val="ＭＳ Ｐゴシック"/>
      <family val="3"/>
      <charset val="128"/>
    </font>
    <font>
      <sz val="11"/>
      <color rgb="FFFF0000"/>
      <name val="ＭＳ 明朝"/>
      <family val="1"/>
      <charset val="128"/>
    </font>
    <font>
      <sz val="6"/>
      <name val="ＭＳ Ｐゴシック"/>
      <family val="2"/>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
      <sz val="14"/>
      <name val="ＭＳ Ｐゴシック"/>
      <family val="3"/>
      <charset val="128"/>
    </font>
    <font>
      <sz val="12"/>
      <color theme="1"/>
      <name val="HG丸ｺﾞｼｯｸM-PRO"/>
      <family val="3"/>
      <charset val="128"/>
    </font>
    <font>
      <b/>
      <sz val="14"/>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s>
  <borders count="79">
    <border>
      <left/>
      <right/>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1" fillId="0" borderId="0" applyNumberFormat="0" applyFill="0" applyBorder="0" applyAlignment="0" applyProtection="0">
      <alignment vertical="center"/>
    </xf>
    <xf numFmtId="0" fontId="1" fillId="0" borderId="0"/>
  </cellStyleXfs>
  <cellXfs count="188">
    <xf numFmtId="0" fontId="0" fillId="0" borderId="0" xfId="0">
      <alignment vertical="center"/>
    </xf>
    <xf numFmtId="0" fontId="1" fillId="0" borderId="0" xfId="1">
      <alignment vertical="center"/>
    </xf>
    <xf numFmtId="0" fontId="8"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vertical="center"/>
    </xf>
    <xf numFmtId="0" fontId="6" fillId="0" borderId="0" xfId="1" applyFont="1" applyFill="1" applyBorder="1" applyAlignment="1" applyProtection="1">
      <alignment horizontal="right" vertical="center" wrapText="1"/>
    </xf>
    <xf numFmtId="0" fontId="6" fillId="0" borderId="7" xfId="1" applyFont="1" applyFill="1" applyBorder="1" applyAlignment="1" applyProtection="1">
      <alignment vertical="center"/>
    </xf>
    <xf numFmtId="0" fontId="6" fillId="0" borderId="8" xfId="1" applyFont="1" applyBorder="1" applyAlignment="1" applyProtection="1">
      <alignment vertical="center"/>
    </xf>
    <xf numFmtId="0" fontId="6" fillId="0" borderId="8"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0" fontId="8" fillId="0" borderId="0" xfId="1" applyFont="1" applyFill="1" applyBorder="1" applyAlignment="1" applyProtection="1">
      <alignment vertical="center"/>
    </xf>
    <xf numFmtId="0" fontId="1" fillId="0" borderId="0" xfId="1" applyFill="1" applyBorder="1" applyProtection="1">
      <alignment vertical="center"/>
    </xf>
    <xf numFmtId="0" fontId="8"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9"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6" fillId="0" borderId="8" xfId="1" applyFont="1" applyBorder="1" applyAlignment="1" applyProtection="1">
      <alignment horizontal="center" vertical="center"/>
    </xf>
    <xf numFmtId="0" fontId="0" fillId="0" borderId="0" xfId="0" applyProtection="1">
      <alignment vertical="center"/>
    </xf>
    <xf numFmtId="0" fontId="12" fillId="0" borderId="0" xfId="1" applyFont="1" applyFill="1" applyBorder="1" applyAlignment="1" applyProtection="1">
      <alignment horizontal="left" vertical="center"/>
    </xf>
    <xf numFmtId="0" fontId="3" fillId="0" borderId="0" xfId="1" applyFont="1" applyProtection="1">
      <alignment vertical="center"/>
    </xf>
    <xf numFmtId="0" fontId="13" fillId="0" borderId="0" xfId="0" applyFont="1" applyProtection="1">
      <alignment vertical="center"/>
    </xf>
    <xf numFmtId="176" fontId="3" fillId="3" borderId="38" xfId="1" applyNumberFormat="1" applyFont="1" applyFill="1" applyBorder="1" applyProtection="1">
      <alignment vertical="center"/>
    </xf>
    <xf numFmtId="176" fontId="3" fillId="3" borderId="10" xfId="1" applyNumberFormat="1" applyFont="1" applyFill="1" applyBorder="1" applyProtection="1">
      <alignment vertical="center"/>
    </xf>
    <xf numFmtId="176" fontId="3" fillId="3" borderId="4" xfId="1" applyNumberFormat="1" applyFont="1" applyFill="1" applyBorder="1" applyProtection="1">
      <alignment vertical="center"/>
    </xf>
    <xf numFmtId="176" fontId="3" fillId="3" borderId="11" xfId="1" applyNumberFormat="1" applyFont="1" applyFill="1" applyBorder="1" applyProtection="1">
      <alignment vertical="center"/>
    </xf>
    <xf numFmtId="176" fontId="3" fillId="3" borderId="2" xfId="1" applyNumberFormat="1" applyFont="1" applyFill="1" applyBorder="1" applyProtection="1">
      <alignment vertical="center"/>
    </xf>
    <xf numFmtId="176" fontId="3" fillId="3" borderId="15" xfId="1" applyNumberFormat="1" applyFont="1" applyFill="1" applyBorder="1" applyProtection="1">
      <alignment vertical="center"/>
    </xf>
    <xf numFmtId="176" fontId="3" fillId="3" borderId="37" xfId="1" applyNumberFormat="1" applyFont="1" applyFill="1" applyBorder="1" applyProtection="1">
      <alignment vertical="center"/>
    </xf>
    <xf numFmtId="176" fontId="3" fillId="3" borderId="12" xfId="1" applyNumberFormat="1" applyFont="1" applyFill="1" applyBorder="1" applyProtection="1">
      <alignment vertical="center"/>
    </xf>
    <xf numFmtId="176" fontId="3" fillId="3" borderId="13" xfId="1" applyNumberFormat="1" applyFont="1" applyFill="1" applyBorder="1" applyProtection="1">
      <alignment vertical="center"/>
    </xf>
    <xf numFmtId="176" fontId="3" fillId="3" borderId="14" xfId="1" applyNumberFormat="1" applyFont="1" applyFill="1" applyBorder="1" applyProtection="1">
      <alignment vertical="center"/>
    </xf>
    <xf numFmtId="176" fontId="3" fillId="3" borderId="16" xfId="1" applyNumberFormat="1" applyFont="1" applyFill="1" applyBorder="1" applyProtection="1">
      <alignment vertical="center"/>
    </xf>
    <xf numFmtId="176" fontId="3" fillId="3" borderId="17" xfId="1" applyNumberFormat="1" applyFont="1" applyFill="1" applyBorder="1" applyProtection="1">
      <alignment vertical="center"/>
    </xf>
    <xf numFmtId="176" fontId="3" fillId="3" borderId="13" xfId="1" quotePrefix="1" applyNumberFormat="1" applyFont="1" applyFill="1" applyBorder="1" applyProtection="1">
      <alignment vertical="center"/>
    </xf>
    <xf numFmtId="0" fontId="15" fillId="0" borderId="0" xfId="0" applyFont="1" applyProtection="1">
      <alignment vertical="center"/>
    </xf>
    <xf numFmtId="0" fontId="16" fillId="0" borderId="0" xfId="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 fillId="0" borderId="0" xfId="1" applyFont="1" applyFill="1" applyBorder="1" applyProtection="1">
      <alignment vertical="center"/>
    </xf>
    <xf numFmtId="0" fontId="6" fillId="0" borderId="41" xfId="3" applyFont="1" applyBorder="1" applyAlignment="1">
      <alignment vertical="center"/>
    </xf>
    <xf numFmtId="0" fontId="6" fillId="0" borderId="19" xfId="3" applyFont="1" applyBorder="1" applyAlignment="1">
      <alignment vertical="center"/>
    </xf>
    <xf numFmtId="0" fontId="6" fillId="0" borderId="43" xfId="3" applyFont="1" applyBorder="1" applyAlignment="1">
      <alignment horizontal="center" vertical="center"/>
    </xf>
    <xf numFmtId="0" fontId="6" fillId="0" borderId="44" xfId="3" applyFont="1" applyBorder="1" applyAlignment="1">
      <alignment vertical="center"/>
    </xf>
    <xf numFmtId="0" fontId="6" fillId="0" borderId="48" xfId="3" applyFont="1" applyBorder="1" applyAlignment="1" applyProtection="1">
      <alignment vertical="center"/>
    </xf>
    <xf numFmtId="0" fontId="6" fillId="0" borderId="49" xfId="3" applyFont="1" applyBorder="1" applyAlignment="1" applyProtection="1">
      <alignment vertical="center"/>
    </xf>
    <xf numFmtId="0" fontId="6" fillId="0" borderId="52" xfId="3" applyFont="1" applyBorder="1" applyAlignment="1" applyProtection="1">
      <alignment vertical="center"/>
    </xf>
    <xf numFmtId="0" fontId="6" fillId="0" borderId="15" xfId="3" applyFont="1" applyBorder="1" applyAlignment="1" applyProtection="1">
      <alignment vertical="center"/>
    </xf>
    <xf numFmtId="0" fontId="6" fillId="0" borderId="13" xfId="3" applyFont="1" applyBorder="1" applyAlignment="1" applyProtection="1">
      <alignment vertical="center"/>
    </xf>
    <xf numFmtId="0" fontId="6" fillId="0" borderId="2" xfId="3" applyFont="1" applyBorder="1" applyAlignment="1" applyProtection="1">
      <alignment vertical="center"/>
    </xf>
    <xf numFmtId="0" fontId="6" fillId="0" borderId="7" xfId="1" applyFont="1" applyFill="1" applyBorder="1" applyAlignment="1" applyProtection="1">
      <alignment horizontal="center" vertical="center"/>
    </xf>
    <xf numFmtId="9" fontId="3" fillId="2" borderId="6" xfId="1" applyNumberFormat="1" applyFont="1" applyFill="1" applyBorder="1" applyAlignment="1" applyProtection="1">
      <alignment vertical="center"/>
      <protection locked="0"/>
    </xf>
    <xf numFmtId="9" fontId="3" fillId="3" borderId="6" xfId="1" applyNumberFormat="1" applyFont="1" applyFill="1" applyBorder="1" applyAlignment="1" applyProtection="1">
      <alignment vertical="center"/>
    </xf>
    <xf numFmtId="9" fontId="3" fillId="0" borderId="0" xfId="1" applyNumberFormat="1" applyFont="1" applyProtection="1">
      <alignment vertical="center"/>
    </xf>
    <xf numFmtId="176" fontId="3" fillId="3" borderId="1" xfId="1" applyNumberFormat="1" applyFont="1" applyFill="1" applyBorder="1" applyProtection="1">
      <alignment vertical="center"/>
    </xf>
    <xf numFmtId="176" fontId="3" fillId="3" borderId="3" xfId="1" applyNumberFormat="1" applyFont="1" applyFill="1" applyBorder="1" applyProtection="1">
      <alignment vertical="center"/>
    </xf>
    <xf numFmtId="176" fontId="3" fillId="3" borderId="5" xfId="1" applyNumberFormat="1" applyFont="1" applyFill="1" applyBorder="1" applyProtection="1">
      <alignment vertical="center"/>
    </xf>
    <xf numFmtId="176" fontId="3" fillId="4" borderId="21" xfId="3" applyNumberFormat="1" applyFont="1" applyFill="1" applyBorder="1" applyAlignment="1" applyProtection="1">
      <alignment vertical="center"/>
    </xf>
    <xf numFmtId="176" fontId="3" fillId="2" borderId="66" xfId="3" applyNumberFormat="1" applyFont="1" applyFill="1" applyBorder="1" applyAlignment="1" applyProtection="1">
      <alignment vertical="center"/>
      <protection locked="0"/>
    </xf>
    <xf numFmtId="176" fontId="3" fillId="2" borderId="14" xfId="3" applyNumberFormat="1" applyFont="1" applyFill="1" applyBorder="1" applyAlignment="1" applyProtection="1">
      <alignment vertical="center"/>
      <protection locked="0"/>
    </xf>
    <xf numFmtId="176" fontId="3" fillId="4" borderId="22" xfId="3" applyNumberFormat="1" applyFont="1" applyFill="1" applyBorder="1" applyAlignment="1" applyProtection="1">
      <alignment vertical="center"/>
    </xf>
    <xf numFmtId="176" fontId="3" fillId="2" borderId="67" xfId="3" applyNumberFormat="1" applyFont="1" applyFill="1" applyBorder="1" applyAlignment="1" applyProtection="1">
      <alignment vertical="center"/>
      <protection locked="0"/>
    </xf>
    <xf numFmtId="176" fontId="3" fillId="2" borderId="11" xfId="3" applyNumberFormat="1" applyFont="1" applyFill="1" applyBorder="1" applyAlignment="1" applyProtection="1">
      <alignment vertical="center"/>
      <protection locked="0"/>
    </xf>
    <xf numFmtId="176" fontId="3" fillId="4" borderId="67" xfId="3" applyNumberFormat="1" applyFont="1" applyFill="1" applyBorder="1" applyAlignment="1" applyProtection="1">
      <alignment vertical="center"/>
    </xf>
    <xf numFmtId="176" fontId="3" fillId="4" borderId="12" xfId="3" applyNumberFormat="1" applyFont="1" applyFill="1" applyBorder="1" applyAlignment="1" applyProtection="1">
      <alignment vertical="center"/>
    </xf>
    <xf numFmtId="176" fontId="3" fillId="3" borderId="12" xfId="3" applyNumberFormat="1" applyFont="1" applyFill="1" applyBorder="1" applyAlignment="1" applyProtection="1">
      <alignment vertical="center"/>
    </xf>
    <xf numFmtId="176" fontId="3" fillId="4" borderId="17" xfId="3" applyNumberFormat="1" applyFont="1" applyFill="1" applyBorder="1" applyAlignment="1" applyProtection="1">
      <alignment vertical="center"/>
    </xf>
    <xf numFmtId="0" fontId="6" fillId="0" borderId="9" xfId="1" applyFont="1" applyBorder="1" applyAlignment="1">
      <alignment horizontal="center" vertical="center" wrapText="1"/>
    </xf>
    <xf numFmtId="0" fontId="11" fillId="0" borderId="0" xfId="2" applyAlignment="1" applyProtection="1">
      <alignment horizontal="center" vertical="center"/>
    </xf>
    <xf numFmtId="0" fontId="8" fillId="0" borderId="0" xfId="1" applyFont="1">
      <alignment vertical="center"/>
    </xf>
    <xf numFmtId="0" fontId="6" fillId="0" borderId="0" xfId="1" applyFont="1" applyFill="1" applyBorder="1" applyAlignment="1" applyProtection="1">
      <alignment horizontal="center" vertical="center" wrapText="1"/>
    </xf>
    <xf numFmtId="0" fontId="6" fillId="0" borderId="0" xfId="1" applyFont="1" applyAlignment="1">
      <alignment horizontal="right" vertical="center" wrapText="1"/>
    </xf>
    <xf numFmtId="0" fontId="6" fillId="3" borderId="0" xfId="1" applyFont="1" applyFill="1" applyAlignment="1">
      <alignment horizontal="left" vertical="center"/>
    </xf>
    <xf numFmtId="0" fontId="5" fillId="0" borderId="0" xfId="1" applyFont="1" applyAlignment="1">
      <alignment horizontal="center" vertical="center"/>
    </xf>
    <xf numFmtId="0" fontId="6" fillId="0" borderId="76" xfId="1" applyFont="1" applyBorder="1" applyAlignment="1">
      <alignment horizontal="right" vertical="center" wrapText="1"/>
    </xf>
    <xf numFmtId="0" fontId="6" fillId="0" borderId="0" xfId="1" applyFont="1" applyAlignment="1">
      <alignment horizontal="left" vertical="center" wrapText="1"/>
    </xf>
    <xf numFmtId="0" fontId="6" fillId="2" borderId="0" xfId="1" quotePrefix="1" applyFont="1" applyFill="1" applyAlignment="1" applyProtection="1">
      <alignment horizontal="left" vertical="center"/>
      <protection locked="0"/>
    </xf>
    <xf numFmtId="0" fontId="6" fillId="0" borderId="0" xfId="1" applyFont="1" applyBorder="1" applyAlignment="1">
      <alignment horizontal="right" vertical="center" wrapText="1"/>
    </xf>
    <xf numFmtId="0" fontId="11" fillId="0" borderId="0" xfId="2" applyAlignment="1" applyProtection="1">
      <alignment horizontal="center" vertical="center"/>
    </xf>
    <xf numFmtId="176" fontId="3" fillId="3" borderId="77" xfId="1" applyNumberFormat="1" applyFont="1" applyFill="1" applyBorder="1" applyProtection="1">
      <alignment vertical="center"/>
    </xf>
    <xf numFmtId="176" fontId="3" fillId="3" borderId="78" xfId="1" applyNumberFormat="1" applyFont="1" applyFill="1" applyBorder="1" applyProtection="1">
      <alignment vertical="center"/>
    </xf>
    <xf numFmtId="0" fontId="0" fillId="0" borderId="0" xfId="0" applyFill="1" applyProtection="1">
      <alignment vertical="center"/>
    </xf>
    <xf numFmtId="0" fontId="11" fillId="0" borderId="0" xfId="2" applyAlignment="1" applyProtection="1">
      <alignment horizontal="center" vertical="center"/>
    </xf>
    <xf numFmtId="0" fontId="16" fillId="0" borderId="0" xfId="1" applyFont="1" applyAlignment="1" applyProtection="1">
      <alignment horizontal="center" vertical="center"/>
    </xf>
    <xf numFmtId="0" fontId="6" fillId="0" borderId="33" xfId="1" applyFont="1" applyBorder="1" applyAlignment="1" applyProtection="1">
      <alignment horizontal="center" vertical="center"/>
    </xf>
    <xf numFmtId="0" fontId="6" fillId="0" borderId="34" xfId="1" applyFont="1" applyBorder="1" applyAlignment="1" applyProtection="1">
      <alignment horizontal="center" vertical="center"/>
    </xf>
    <xf numFmtId="0" fontId="6" fillId="0" borderId="21" xfId="1" applyFont="1" applyBorder="1" applyAlignment="1" applyProtection="1">
      <alignment horizontal="center" vertical="center" wrapText="1"/>
    </xf>
    <xf numFmtId="0" fontId="6" fillId="0" borderId="22"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6" fillId="3" borderId="0" xfId="1" applyFont="1" applyFill="1" applyBorder="1" applyAlignment="1" applyProtection="1">
      <alignment vertical="center" wrapText="1"/>
    </xf>
    <xf numFmtId="0" fontId="6" fillId="0" borderId="27" xfId="1" applyFont="1" applyBorder="1" applyAlignment="1" applyProtection="1">
      <alignment vertical="center"/>
    </xf>
    <xf numFmtId="0" fontId="6" fillId="0" borderId="28" xfId="1" applyFont="1" applyBorder="1" applyAlignment="1" applyProtection="1">
      <alignment vertical="center"/>
    </xf>
    <xf numFmtId="0" fontId="6" fillId="0" borderId="23" xfId="1" applyFont="1" applyBorder="1" applyAlignment="1" applyProtection="1">
      <alignment horizontal="left" vertical="center"/>
    </xf>
    <xf numFmtId="0" fontId="6" fillId="0" borderId="24" xfId="1" applyFont="1" applyBorder="1" applyAlignment="1" applyProtection="1">
      <alignment horizontal="left" vertical="center"/>
    </xf>
    <xf numFmtId="0" fontId="6" fillId="0" borderId="25" xfId="1" applyFont="1" applyBorder="1" applyAlignment="1" applyProtection="1">
      <alignment horizontal="left" vertical="center"/>
    </xf>
    <xf numFmtId="0" fontId="6" fillId="0" borderId="26"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29" xfId="1" applyFont="1" applyBorder="1" applyAlignment="1" applyProtection="1">
      <alignment horizontal="left" vertical="center"/>
    </xf>
    <xf numFmtId="0" fontId="6" fillId="0" borderId="30" xfId="1" applyFont="1" applyBorder="1" applyAlignment="1" applyProtection="1">
      <alignment horizontal="left" vertical="center"/>
    </xf>
    <xf numFmtId="0" fontId="6" fillId="0" borderId="35" xfId="1" applyFont="1" applyBorder="1" applyAlignment="1" applyProtection="1">
      <alignment horizontal="left" vertical="center"/>
    </xf>
    <xf numFmtId="0" fontId="6" fillId="0" borderId="36" xfId="1" applyFont="1" applyBorder="1" applyAlignment="1" applyProtection="1">
      <alignment horizontal="left" vertical="center"/>
    </xf>
    <xf numFmtId="0" fontId="6" fillId="3" borderId="76" xfId="1" applyFont="1" applyFill="1" applyBorder="1">
      <alignment vertical="center"/>
    </xf>
    <xf numFmtId="0" fontId="15" fillId="0" borderId="21" xfId="0" applyFont="1" applyBorder="1" applyAlignment="1" applyProtection="1">
      <alignment horizontal="center" vertical="center"/>
    </xf>
    <xf numFmtId="0" fontId="15" fillId="0" borderId="17" xfId="0" applyFont="1" applyBorder="1" applyAlignment="1" applyProtection="1">
      <alignment horizontal="center" vertical="center"/>
    </xf>
    <xf numFmtId="0" fontId="6" fillId="0" borderId="42" xfId="3" applyFont="1" applyBorder="1" applyAlignment="1">
      <alignment horizontal="center" vertical="center"/>
    </xf>
    <xf numFmtId="0" fontId="6" fillId="0" borderId="39" xfId="3" applyFont="1" applyBorder="1" applyAlignment="1">
      <alignment horizontal="center" vertical="center"/>
    </xf>
    <xf numFmtId="0" fontId="6" fillId="0" borderId="7" xfId="3" applyFont="1" applyBorder="1" applyAlignment="1">
      <alignment horizontal="center" vertical="center"/>
    </xf>
    <xf numFmtId="0" fontId="6" fillId="0" borderId="45" xfId="3" applyFont="1" applyBorder="1" applyAlignment="1">
      <alignment horizontal="center" vertical="center"/>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63" xfId="3" applyFont="1" applyBorder="1" applyAlignment="1">
      <alignment horizontal="center" vertical="center"/>
    </xf>
    <xf numFmtId="0" fontId="6" fillId="0" borderId="64" xfId="3" applyFont="1" applyBorder="1" applyAlignment="1">
      <alignment horizontal="center" vertical="center"/>
    </xf>
    <xf numFmtId="0" fontId="6" fillId="0" borderId="46" xfId="3" applyFont="1" applyBorder="1" applyAlignment="1" applyProtection="1">
      <alignment horizontal="left" vertical="center"/>
    </xf>
    <xf numFmtId="0" fontId="6" fillId="0" borderId="47" xfId="3" applyFont="1" applyBorder="1" applyAlignment="1" applyProtection="1">
      <alignment horizontal="left" vertical="center"/>
    </xf>
    <xf numFmtId="0" fontId="6" fillId="0" borderId="18" xfId="3" applyFont="1" applyBorder="1" applyAlignment="1" applyProtection="1">
      <alignment horizontal="center" vertical="center"/>
    </xf>
    <xf numFmtId="0" fontId="6" fillId="0" borderId="71" xfId="3" applyFont="1" applyBorder="1" applyAlignment="1" applyProtection="1">
      <alignment horizontal="center" vertical="center"/>
    </xf>
    <xf numFmtId="0" fontId="6" fillId="0" borderId="72" xfId="3" applyFont="1" applyBorder="1" applyAlignment="1" applyProtection="1">
      <alignment horizontal="center" vertical="center"/>
    </xf>
    <xf numFmtId="0" fontId="6" fillId="0" borderId="54" xfId="3" applyFont="1" applyBorder="1" applyAlignment="1" applyProtection="1">
      <alignment horizontal="left" vertical="center"/>
    </xf>
    <xf numFmtId="0" fontId="6" fillId="0" borderId="65" xfId="3" applyFont="1" applyBorder="1" applyAlignment="1" applyProtection="1">
      <alignment horizontal="left" vertical="center"/>
    </xf>
    <xf numFmtId="0" fontId="6" fillId="0" borderId="29" xfId="0" applyFont="1" applyBorder="1" applyAlignment="1" applyProtection="1">
      <alignment horizontal="left" vertical="center"/>
    </xf>
    <xf numFmtId="0" fontId="6" fillId="0" borderId="30" xfId="0" applyFont="1" applyBorder="1" applyAlignment="1" applyProtection="1">
      <alignment horizontal="left" vertical="center"/>
    </xf>
    <xf numFmtId="0" fontId="6" fillId="2" borderId="59" xfId="3" applyFont="1" applyFill="1" applyBorder="1" applyAlignment="1" applyProtection="1">
      <alignment horizontal="left" vertical="center" shrinkToFit="1"/>
      <protection locked="0"/>
    </xf>
    <xf numFmtId="0" fontId="6" fillId="2" borderId="60" xfId="3" applyFont="1" applyFill="1" applyBorder="1" applyAlignment="1" applyProtection="1">
      <alignment horizontal="left" vertical="center" shrinkToFit="1"/>
      <protection locked="0"/>
    </xf>
    <xf numFmtId="0" fontId="6" fillId="2" borderId="53" xfId="3" applyFont="1" applyFill="1" applyBorder="1" applyAlignment="1" applyProtection="1">
      <alignment horizontal="left" vertical="center" shrinkToFit="1"/>
      <protection locked="0"/>
    </xf>
    <xf numFmtId="0" fontId="6" fillId="2" borderId="40" xfId="3" applyFont="1" applyFill="1" applyBorder="1" applyAlignment="1" applyProtection="1">
      <alignment horizontal="left" vertical="center" shrinkToFit="1"/>
      <protection locked="0"/>
    </xf>
    <xf numFmtId="0" fontId="6" fillId="0" borderId="13" xfId="0" applyFont="1" applyBorder="1" applyAlignment="1" applyProtection="1">
      <alignment horizontal="left" vertical="center"/>
    </xf>
    <xf numFmtId="0" fontId="6" fillId="0" borderId="61" xfId="0" applyFont="1" applyBorder="1" applyAlignment="1" applyProtection="1">
      <alignment horizontal="left" vertical="center"/>
    </xf>
    <xf numFmtId="0" fontId="6" fillId="0" borderId="42" xfId="3" applyFont="1" applyBorder="1" applyAlignment="1" applyProtection="1">
      <alignment horizontal="center" vertical="center"/>
    </xf>
    <xf numFmtId="0" fontId="6" fillId="0" borderId="39" xfId="3" applyFont="1" applyBorder="1" applyAlignment="1" applyProtection="1">
      <alignment horizontal="center" vertical="center"/>
    </xf>
    <xf numFmtId="0" fontId="6" fillId="2" borderId="50" xfId="3" applyFont="1" applyFill="1" applyBorder="1" applyAlignment="1" applyProtection="1">
      <alignment horizontal="left" vertical="center" shrinkToFit="1"/>
      <protection locked="0"/>
    </xf>
    <xf numFmtId="0" fontId="6" fillId="2" borderId="51" xfId="3" applyFont="1" applyFill="1" applyBorder="1" applyAlignment="1" applyProtection="1">
      <alignment horizontal="left" vertical="center" shrinkToFit="1"/>
      <protection locked="0"/>
    </xf>
    <xf numFmtId="0" fontId="6" fillId="0" borderId="70" xfId="0" applyFont="1" applyBorder="1" applyAlignment="1" applyProtection="1">
      <alignment horizontal="left" vertical="center"/>
    </xf>
    <xf numFmtId="0" fontId="6" fillId="0" borderId="57" xfId="0" applyFont="1" applyBorder="1" applyAlignment="1" applyProtection="1">
      <alignment horizontal="left" vertical="center"/>
    </xf>
    <xf numFmtId="0" fontId="6" fillId="0" borderId="58" xfId="0" applyFont="1" applyBorder="1" applyAlignment="1" applyProtection="1">
      <alignment horizontal="left" vertical="center"/>
    </xf>
    <xf numFmtId="0" fontId="6" fillId="0" borderId="29" xfId="3" applyFont="1" applyBorder="1" applyAlignment="1" applyProtection="1">
      <alignment horizontal="left" vertical="center"/>
    </xf>
    <xf numFmtId="0" fontId="6" fillId="0" borderId="30" xfId="3" applyFont="1" applyBorder="1" applyAlignment="1" applyProtection="1">
      <alignment horizontal="left" vertical="center"/>
    </xf>
    <xf numFmtId="0" fontId="6" fillId="0" borderId="70" xfId="3" applyFont="1" applyBorder="1" applyAlignment="1" applyProtection="1">
      <alignment horizontal="left" vertical="center"/>
    </xf>
    <xf numFmtId="0" fontId="6" fillId="0" borderId="57" xfId="3" applyFont="1" applyBorder="1" applyAlignment="1" applyProtection="1">
      <alignment horizontal="left" vertical="center"/>
    </xf>
    <xf numFmtId="0" fontId="6" fillId="0" borderId="58" xfId="3" applyFont="1" applyBorder="1" applyAlignment="1" applyProtection="1">
      <alignment horizontal="left" vertical="center"/>
    </xf>
    <xf numFmtId="0" fontId="6" fillId="0" borderId="29" xfId="3" applyFont="1" applyFill="1" applyBorder="1" applyAlignment="1" applyProtection="1">
      <alignment horizontal="left" vertical="center"/>
    </xf>
    <xf numFmtId="0" fontId="6" fillId="0" borderId="30" xfId="3" applyFont="1" applyFill="1" applyBorder="1" applyAlignment="1" applyProtection="1">
      <alignment horizontal="left" vertical="center"/>
    </xf>
    <xf numFmtId="0" fontId="6" fillId="0" borderId="70" xfId="3" applyFont="1" applyFill="1" applyBorder="1" applyAlignment="1" applyProtection="1">
      <alignment horizontal="left" vertical="center"/>
    </xf>
    <xf numFmtId="0" fontId="6" fillId="0" borderId="57" xfId="3" applyFont="1" applyFill="1" applyBorder="1" applyAlignment="1" applyProtection="1">
      <alignment horizontal="left" vertical="center"/>
    </xf>
    <xf numFmtId="0" fontId="6" fillId="0" borderId="58" xfId="3" applyFont="1" applyFill="1" applyBorder="1" applyAlignment="1" applyProtection="1">
      <alignment horizontal="left" vertical="center"/>
    </xf>
    <xf numFmtId="0" fontId="6" fillId="0" borderId="27" xfId="3" applyFont="1" applyBorder="1" applyAlignment="1" applyProtection="1">
      <alignment horizontal="left" vertical="center"/>
    </xf>
    <xf numFmtId="0" fontId="6" fillId="0" borderId="28" xfId="3" applyFont="1" applyBorder="1" applyAlignment="1" applyProtection="1">
      <alignment horizontal="left" vertical="center"/>
    </xf>
    <xf numFmtId="0" fontId="6" fillId="0" borderId="73" xfId="3" applyFont="1" applyBorder="1" applyAlignment="1" applyProtection="1">
      <alignment horizontal="left" vertical="center"/>
    </xf>
    <xf numFmtId="0" fontId="6" fillId="0" borderId="74" xfId="3" applyFont="1" applyBorder="1" applyAlignment="1" applyProtection="1">
      <alignment horizontal="left" vertical="center"/>
    </xf>
    <xf numFmtId="0" fontId="6" fillId="0" borderId="75" xfId="3" applyFont="1" applyBorder="1" applyAlignment="1" applyProtection="1">
      <alignment horizontal="left" vertical="center"/>
    </xf>
    <xf numFmtId="0" fontId="6" fillId="2" borderId="0" xfId="1" applyFont="1" applyFill="1" applyBorder="1" applyAlignment="1" applyProtection="1">
      <alignment vertical="center" wrapText="1"/>
      <protection locked="0"/>
    </xf>
    <xf numFmtId="0" fontId="6" fillId="2" borderId="0" xfId="1" applyFont="1" applyFill="1" applyAlignment="1" applyProtection="1">
      <alignment vertical="center"/>
      <protection locked="0"/>
    </xf>
    <xf numFmtId="0" fontId="6" fillId="0" borderId="18" xfId="1" applyFont="1" applyFill="1" applyBorder="1" applyAlignment="1" applyProtection="1">
      <alignment horizontal="right" vertical="center"/>
    </xf>
    <xf numFmtId="0" fontId="6" fillId="0" borderId="19" xfId="1" applyFont="1" applyFill="1" applyBorder="1" applyAlignment="1" applyProtection="1">
      <alignment horizontal="right" vertical="center"/>
    </xf>
    <xf numFmtId="0" fontId="6" fillId="0" borderId="20" xfId="1" applyFont="1" applyBorder="1" applyAlignment="1" applyProtection="1">
      <alignment vertical="center"/>
    </xf>
    <xf numFmtId="0" fontId="6" fillId="2" borderId="0" xfId="1" applyFont="1" applyFill="1" applyBorder="1" applyAlignment="1" applyProtection="1">
      <alignment vertical="center"/>
      <protection locked="0"/>
    </xf>
    <xf numFmtId="0" fontId="6" fillId="2" borderId="0" xfId="1" applyFont="1" applyFill="1" applyBorder="1" applyProtection="1">
      <alignment vertical="center"/>
      <protection locked="0"/>
    </xf>
    <xf numFmtId="0" fontId="6" fillId="0" borderId="55" xfId="3" applyFont="1" applyBorder="1" applyAlignment="1" applyProtection="1">
      <alignment horizontal="left" vertical="center"/>
    </xf>
    <xf numFmtId="0" fontId="6" fillId="0" borderId="0" xfId="3" applyFont="1" applyBorder="1" applyAlignment="1" applyProtection="1">
      <alignment horizontal="left" vertical="center"/>
    </xf>
    <xf numFmtId="0" fontId="6" fillId="0" borderId="56" xfId="3" applyFont="1" applyBorder="1" applyAlignment="1" applyProtection="1">
      <alignment horizontal="left" vertical="center"/>
    </xf>
    <xf numFmtId="0" fontId="6" fillId="2" borderId="57" xfId="3" applyFont="1" applyFill="1" applyBorder="1" applyAlignment="1" applyProtection="1">
      <alignment horizontal="left" vertical="center" shrinkToFit="1"/>
      <protection locked="0"/>
    </xf>
    <xf numFmtId="0" fontId="6" fillId="2" borderId="58" xfId="3" applyFont="1" applyFill="1" applyBorder="1" applyAlignment="1" applyProtection="1">
      <alignment horizontal="left" vertical="center" shrinkToFit="1"/>
      <protection locked="0"/>
    </xf>
    <xf numFmtId="0" fontId="6" fillId="0" borderId="44" xfId="3" applyFont="1" applyBorder="1" applyAlignment="1" applyProtection="1">
      <alignment horizontal="left" vertical="center"/>
    </xf>
    <xf numFmtId="0" fontId="6" fillId="0" borderId="62" xfId="3" applyFont="1" applyBorder="1" applyAlignment="1" applyProtection="1">
      <alignment horizontal="left" vertical="center"/>
    </xf>
    <xf numFmtId="0" fontId="6" fillId="0" borderId="13" xfId="3" applyFont="1" applyBorder="1" applyAlignment="1" applyProtection="1">
      <alignment horizontal="left" vertical="center"/>
    </xf>
    <xf numFmtId="0" fontId="6" fillId="0" borderId="61" xfId="3" applyFont="1" applyBorder="1" applyAlignment="1" applyProtection="1">
      <alignment horizontal="left" vertical="center"/>
    </xf>
    <xf numFmtId="0" fontId="6" fillId="0" borderId="13" xfId="3" applyFont="1" applyFill="1" applyBorder="1" applyAlignment="1" applyProtection="1">
      <alignment horizontal="left" vertical="center"/>
    </xf>
    <xf numFmtId="0" fontId="6" fillId="0" borderId="61" xfId="3" applyFont="1" applyFill="1" applyBorder="1" applyAlignment="1" applyProtection="1">
      <alignment horizontal="left" vertical="center"/>
    </xf>
    <xf numFmtId="0" fontId="6" fillId="2" borderId="69" xfId="3" applyFont="1" applyFill="1" applyBorder="1" applyAlignment="1" applyProtection="1">
      <alignment horizontal="left" vertical="center" shrinkToFit="1"/>
      <protection locked="0"/>
    </xf>
    <xf numFmtId="0" fontId="6" fillId="2" borderId="68" xfId="3" applyFont="1" applyFill="1" applyBorder="1" applyAlignment="1" applyProtection="1">
      <alignment horizontal="left" vertical="center" shrinkToFit="1"/>
      <protection locked="0"/>
    </xf>
    <xf numFmtId="0" fontId="6" fillId="2" borderId="70" xfId="3" applyFont="1" applyFill="1" applyBorder="1" applyAlignment="1" applyProtection="1">
      <alignment horizontal="left" vertical="center" shrinkToFit="1"/>
      <protection locked="0"/>
    </xf>
    <xf numFmtId="0" fontId="6" fillId="2" borderId="3" xfId="3" applyFont="1" applyFill="1" applyBorder="1" applyAlignment="1" applyProtection="1">
      <alignment horizontal="left" vertical="center" shrinkToFit="1"/>
      <protection locked="0"/>
    </xf>
    <xf numFmtId="0" fontId="6" fillId="3" borderId="0" xfId="1" applyFont="1" applyFill="1" applyBorder="1">
      <alignment vertical="center"/>
    </xf>
    <xf numFmtId="0" fontId="6" fillId="3" borderId="0" xfId="1" applyFont="1" applyFill="1" applyAlignment="1" applyProtection="1">
      <alignment vertical="center" wrapText="1"/>
    </xf>
  </cellXfs>
  <cellStyles count="4">
    <cellStyle name="ハイパーリンク" xfId="2" builtinId="8"/>
    <cellStyle name="標準" xfId="0" builtinId="0"/>
    <cellStyle name="標準 2" xfId="1" xr:uid="{00000000-0005-0000-0000-000002000000}"/>
    <cellStyle name="標準_H20継続案件予算H200618" xfId="3" xr:uid="{DA318A1F-C59D-4111-BD40-B629EF380821}"/>
  </cellStyles>
  <dxfs count="0"/>
  <tableStyles count="0" defaultTableStyle="TableStyleMedium2" defaultPivotStyle="PivotStyleLight16"/>
  <colors>
    <mruColors>
      <color rgb="FFFFFF99"/>
      <color rgb="FFCCFFFF"/>
      <color rgb="FFFF99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990600</xdr:colOff>
      <xdr:row>27</xdr:row>
      <xdr:rowOff>76200</xdr:rowOff>
    </xdr:from>
    <xdr:ext cx="3171825" cy="55245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5534025" y="5915025"/>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各年度の総額が公募の上限額を上回る場合は失格となりますのでご注意ください。</a:t>
          </a:r>
          <a:endParaRPr kumimoji="1" lang="en-US" altLang="ja-JP" sz="1100" baseline="0">
            <a:solidFill>
              <a:srgbClr val="FF0000"/>
            </a:solidFill>
          </a:endParaRPr>
        </a:p>
      </xdr:txBody>
    </xdr:sp>
    <xdr:clientData fPrintsWithSheet="0"/>
  </xdr:oneCellAnchor>
  <xdr:oneCellAnchor>
    <xdr:from>
      <xdr:col>7</xdr:col>
      <xdr:colOff>857251</xdr:colOff>
      <xdr:row>12</xdr:row>
      <xdr:rowOff>295275</xdr:rowOff>
    </xdr:from>
    <xdr:ext cx="2838450" cy="361950"/>
    <xdr:sp macro="" textlink="">
      <xdr:nvSpPr>
        <xdr:cNvPr id="3" name="角丸四角形吹き出し 7">
          <a:extLst>
            <a:ext uri="{FF2B5EF4-FFF2-40B4-BE49-F238E27FC236}">
              <a16:creationId xmlns:a16="http://schemas.microsoft.com/office/drawing/2014/main" id="{FE659212-A178-4FB4-AC91-AAE2C2693810}"/>
            </a:ext>
          </a:extLst>
        </xdr:cNvPr>
        <xdr:cNvSpPr/>
      </xdr:nvSpPr>
      <xdr:spPr>
        <a:xfrm>
          <a:off x="7924801" y="2543175"/>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11</xdr:col>
      <xdr:colOff>354807</xdr:colOff>
      <xdr:row>30</xdr:row>
      <xdr:rowOff>9525</xdr:rowOff>
    </xdr:from>
    <xdr:ext cx="1828800" cy="913725"/>
    <xdr:sp macro="" textlink="">
      <xdr:nvSpPr>
        <xdr:cNvPr id="2" name="角丸四角形吹き出し 6">
          <a:extLst>
            <a:ext uri="{FF2B5EF4-FFF2-40B4-BE49-F238E27FC236}">
              <a16:creationId xmlns:a16="http://schemas.microsoft.com/office/drawing/2014/main" id="{917EDB60-951A-45E0-9DCA-FD65E2FC5075}"/>
            </a:ext>
          </a:extLst>
        </xdr:cNvPr>
        <xdr:cNvSpPr/>
      </xdr:nvSpPr>
      <xdr:spPr>
        <a:xfrm>
          <a:off x="12108657" y="61245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3" name="角丸四角形吹き出し 6">
          <a:extLst>
            <a:ext uri="{FF2B5EF4-FFF2-40B4-BE49-F238E27FC236}">
              <a16:creationId xmlns:a16="http://schemas.microsoft.com/office/drawing/2014/main" id="{234B116A-0C97-4275-BA84-378744ECFC4E}"/>
            </a:ext>
          </a:extLst>
        </xdr:cNvPr>
        <xdr:cNvSpPr/>
      </xdr:nvSpPr>
      <xdr:spPr>
        <a:xfrm>
          <a:off x="12125325" y="3371850"/>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4" name="角丸四角形吹き出し 7">
          <a:extLst>
            <a:ext uri="{FF2B5EF4-FFF2-40B4-BE49-F238E27FC236}">
              <a16:creationId xmlns:a16="http://schemas.microsoft.com/office/drawing/2014/main" id="{BBFC2E0A-4966-49FD-9003-B0A2CC30D1EF}"/>
            </a:ext>
          </a:extLst>
        </xdr:cNvPr>
        <xdr:cNvSpPr/>
      </xdr:nvSpPr>
      <xdr:spPr>
        <a:xfrm>
          <a:off x="5495924" y="58197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10</xdr:col>
      <xdr:colOff>361951</xdr:colOff>
      <xdr:row>24</xdr:row>
      <xdr:rowOff>0</xdr:rowOff>
    </xdr:from>
    <xdr:ext cx="1828800" cy="507940"/>
    <xdr:sp macro="" textlink="">
      <xdr:nvSpPr>
        <xdr:cNvPr id="5" name="角丸四角形吹き出し 6">
          <a:extLst>
            <a:ext uri="{FF2B5EF4-FFF2-40B4-BE49-F238E27FC236}">
              <a16:creationId xmlns:a16="http://schemas.microsoft.com/office/drawing/2014/main" id="{E57BAAE0-AB68-4F0E-AB61-F3D3D1CC25E3}"/>
            </a:ext>
          </a:extLst>
        </xdr:cNvPr>
        <xdr:cNvSpPr/>
      </xdr:nvSpPr>
      <xdr:spPr>
        <a:xfrm>
          <a:off x="11068051" y="5019675"/>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7</xdr:col>
      <xdr:colOff>857250</xdr:colOff>
      <xdr:row>12</xdr:row>
      <xdr:rowOff>497416</xdr:rowOff>
    </xdr:from>
    <xdr:ext cx="2838450" cy="361950"/>
    <xdr:sp macro="" textlink="">
      <xdr:nvSpPr>
        <xdr:cNvPr id="6" name="角丸四角形吹き出し 7">
          <a:extLst>
            <a:ext uri="{FF2B5EF4-FFF2-40B4-BE49-F238E27FC236}">
              <a16:creationId xmlns:a16="http://schemas.microsoft.com/office/drawing/2014/main" id="{C030F248-E096-434D-B0A7-E97E524E80FB}"/>
            </a:ext>
          </a:extLst>
        </xdr:cNvPr>
        <xdr:cNvSpPr/>
      </xdr:nvSpPr>
      <xdr:spPr>
        <a:xfrm>
          <a:off x="7991475" y="2745316"/>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11</xdr:col>
      <xdr:colOff>354807</xdr:colOff>
      <xdr:row>30</xdr:row>
      <xdr:rowOff>9525</xdr:rowOff>
    </xdr:from>
    <xdr:ext cx="1828800" cy="913725"/>
    <xdr:sp macro="" textlink="">
      <xdr:nvSpPr>
        <xdr:cNvPr id="2" name="角丸四角形吹き出し 6">
          <a:extLst>
            <a:ext uri="{FF2B5EF4-FFF2-40B4-BE49-F238E27FC236}">
              <a16:creationId xmlns:a16="http://schemas.microsoft.com/office/drawing/2014/main" id="{A129036E-1043-4109-8685-05298B58766E}"/>
            </a:ext>
          </a:extLst>
        </xdr:cNvPr>
        <xdr:cNvSpPr/>
      </xdr:nvSpPr>
      <xdr:spPr>
        <a:xfrm>
          <a:off x="12108657" y="61245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3" name="角丸四角形吹き出し 6">
          <a:extLst>
            <a:ext uri="{FF2B5EF4-FFF2-40B4-BE49-F238E27FC236}">
              <a16:creationId xmlns:a16="http://schemas.microsoft.com/office/drawing/2014/main" id="{9A605033-460C-446C-AA78-CB07EC80DB65}"/>
            </a:ext>
          </a:extLst>
        </xdr:cNvPr>
        <xdr:cNvSpPr/>
      </xdr:nvSpPr>
      <xdr:spPr>
        <a:xfrm>
          <a:off x="12125325" y="3371850"/>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4" name="角丸四角形吹き出し 7">
          <a:extLst>
            <a:ext uri="{FF2B5EF4-FFF2-40B4-BE49-F238E27FC236}">
              <a16:creationId xmlns:a16="http://schemas.microsoft.com/office/drawing/2014/main" id="{481246D7-DEE4-45B4-A4D4-C02D2F999114}"/>
            </a:ext>
          </a:extLst>
        </xdr:cNvPr>
        <xdr:cNvSpPr/>
      </xdr:nvSpPr>
      <xdr:spPr>
        <a:xfrm>
          <a:off x="5495924" y="58197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10</xdr:col>
      <xdr:colOff>361951</xdr:colOff>
      <xdr:row>24</xdr:row>
      <xdr:rowOff>0</xdr:rowOff>
    </xdr:from>
    <xdr:ext cx="1828800" cy="507940"/>
    <xdr:sp macro="" textlink="">
      <xdr:nvSpPr>
        <xdr:cNvPr id="5" name="角丸四角形吹き出し 6">
          <a:extLst>
            <a:ext uri="{FF2B5EF4-FFF2-40B4-BE49-F238E27FC236}">
              <a16:creationId xmlns:a16="http://schemas.microsoft.com/office/drawing/2014/main" id="{3343EC0C-3F6A-4F2F-A3D3-50881A644ADD}"/>
            </a:ext>
          </a:extLst>
        </xdr:cNvPr>
        <xdr:cNvSpPr/>
      </xdr:nvSpPr>
      <xdr:spPr>
        <a:xfrm>
          <a:off x="11068051" y="5019675"/>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7</xdr:col>
      <xdr:colOff>857250</xdr:colOff>
      <xdr:row>12</xdr:row>
      <xdr:rowOff>497416</xdr:rowOff>
    </xdr:from>
    <xdr:ext cx="2838450" cy="361950"/>
    <xdr:sp macro="" textlink="">
      <xdr:nvSpPr>
        <xdr:cNvPr id="6" name="角丸四角形吹き出し 7">
          <a:extLst>
            <a:ext uri="{FF2B5EF4-FFF2-40B4-BE49-F238E27FC236}">
              <a16:creationId xmlns:a16="http://schemas.microsoft.com/office/drawing/2014/main" id="{CFCBC9D3-5CF6-4AA3-90C4-EADC43B9C763}"/>
            </a:ext>
          </a:extLst>
        </xdr:cNvPr>
        <xdr:cNvSpPr/>
      </xdr:nvSpPr>
      <xdr:spPr>
        <a:xfrm>
          <a:off x="7991475" y="2745316"/>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11</xdr:col>
      <xdr:colOff>354807</xdr:colOff>
      <xdr:row>30</xdr:row>
      <xdr:rowOff>9525</xdr:rowOff>
    </xdr:from>
    <xdr:ext cx="1828800" cy="913725"/>
    <xdr:sp macro="" textlink="">
      <xdr:nvSpPr>
        <xdr:cNvPr id="2" name="角丸四角形吹き出し 6">
          <a:extLst>
            <a:ext uri="{FF2B5EF4-FFF2-40B4-BE49-F238E27FC236}">
              <a16:creationId xmlns:a16="http://schemas.microsoft.com/office/drawing/2014/main" id="{20E37FBD-52D5-479D-8AC9-68761A8FFB5F}"/>
            </a:ext>
          </a:extLst>
        </xdr:cNvPr>
        <xdr:cNvSpPr/>
      </xdr:nvSpPr>
      <xdr:spPr>
        <a:xfrm>
          <a:off x="12108657" y="61245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3" name="角丸四角形吹き出し 6">
          <a:extLst>
            <a:ext uri="{FF2B5EF4-FFF2-40B4-BE49-F238E27FC236}">
              <a16:creationId xmlns:a16="http://schemas.microsoft.com/office/drawing/2014/main" id="{C1641DA9-80DE-464C-BCE9-DAEBE01303B6}"/>
            </a:ext>
          </a:extLst>
        </xdr:cNvPr>
        <xdr:cNvSpPr/>
      </xdr:nvSpPr>
      <xdr:spPr>
        <a:xfrm>
          <a:off x="12125325" y="3371850"/>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4" name="角丸四角形吹き出し 7">
          <a:extLst>
            <a:ext uri="{FF2B5EF4-FFF2-40B4-BE49-F238E27FC236}">
              <a16:creationId xmlns:a16="http://schemas.microsoft.com/office/drawing/2014/main" id="{D39F1CBA-569F-4BBA-A8C1-5AAE1D29B3F9}"/>
            </a:ext>
          </a:extLst>
        </xdr:cNvPr>
        <xdr:cNvSpPr/>
      </xdr:nvSpPr>
      <xdr:spPr>
        <a:xfrm>
          <a:off x="5495924" y="58197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10</xdr:col>
      <xdr:colOff>361951</xdr:colOff>
      <xdr:row>24</xdr:row>
      <xdr:rowOff>0</xdr:rowOff>
    </xdr:from>
    <xdr:ext cx="1828800" cy="507940"/>
    <xdr:sp macro="" textlink="">
      <xdr:nvSpPr>
        <xdr:cNvPr id="5" name="角丸四角形吹き出し 6">
          <a:extLst>
            <a:ext uri="{FF2B5EF4-FFF2-40B4-BE49-F238E27FC236}">
              <a16:creationId xmlns:a16="http://schemas.microsoft.com/office/drawing/2014/main" id="{91A6F8CF-51B0-4C3B-9A4B-33BCAE91EDC7}"/>
            </a:ext>
          </a:extLst>
        </xdr:cNvPr>
        <xdr:cNvSpPr/>
      </xdr:nvSpPr>
      <xdr:spPr>
        <a:xfrm>
          <a:off x="11068051" y="5019675"/>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7</xdr:col>
      <xdr:colOff>857250</xdr:colOff>
      <xdr:row>12</xdr:row>
      <xdr:rowOff>497416</xdr:rowOff>
    </xdr:from>
    <xdr:ext cx="2838450" cy="361950"/>
    <xdr:sp macro="" textlink="">
      <xdr:nvSpPr>
        <xdr:cNvPr id="6" name="角丸四角形吹き出し 7">
          <a:extLst>
            <a:ext uri="{FF2B5EF4-FFF2-40B4-BE49-F238E27FC236}">
              <a16:creationId xmlns:a16="http://schemas.microsoft.com/office/drawing/2014/main" id="{92CFE3A9-75BD-4325-B732-7B5ECA5F821F}"/>
            </a:ext>
          </a:extLst>
        </xdr:cNvPr>
        <xdr:cNvSpPr/>
      </xdr:nvSpPr>
      <xdr:spPr>
        <a:xfrm>
          <a:off x="7991475" y="2745316"/>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11</xdr:col>
      <xdr:colOff>352425</xdr:colOff>
      <xdr:row>9</xdr:row>
      <xdr:rowOff>114300</xdr:rowOff>
    </xdr:from>
    <xdr:ext cx="1895475" cy="923925"/>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249025" y="1743075"/>
          <a:ext cx="1895475" cy="923925"/>
        </a:xfrm>
        <a:prstGeom prst="wedgeRoundRectCallout">
          <a:avLst>
            <a:gd name="adj1" fmla="val -121243"/>
            <a:gd name="adj2" fmla="val 21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）と同じ提案研究開発プロジェクトを記入してください。</a:t>
          </a:r>
          <a:endParaRPr kumimoji="1" lang="en-US" altLang="ja-JP" sz="1100" baseline="0">
            <a:solidFill>
              <a:srgbClr val="FF0000"/>
            </a:solidFill>
          </a:endParaRPr>
        </a:p>
      </xdr:txBody>
    </xdr:sp>
    <xdr:clientData fPrintsWithSheet="0"/>
  </xdr:oneCellAnchor>
  <xdr:oneCellAnchor>
    <xdr:from>
      <xdr:col>10</xdr:col>
      <xdr:colOff>361951</xdr:colOff>
      <xdr:row>24</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258551" y="4438650"/>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01F963D4-EAA3-422F-A172-3FF9127FC9E9}"/>
            </a:ext>
          </a:extLst>
        </xdr:cNvPr>
        <xdr:cNvSpPr/>
      </xdr:nvSpPr>
      <xdr:spPr>
        <a:xfrm>
          <a:off x="5353049" y="5410200"/>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11</xdr:col>
      <xdr:colOff>238126</xdr:colOff>
      <xdr:row>30</xdr:row>
      <xdr:rowOff>76200</xdr:rowOff>
    </xdr:from>
    <xdr:ext cx="1828800" cy="913725"/>
    <xdr:sp macro="" textlink="">
      <xdr:nvSpPr>
        <xdr:cNvPr id="9" name="角丸四角形吹き出し 6">
          <a:extLst>
            <a:ext uri="{FF2B5EF4-FFF2-40B4-BE49-F238E27FC236}">
              <a16:creationId xmlns:a16="http://schemas.microsoft.com/office/drawing/2014/main" id="{663E68F4-F645-43B0-BE33-DCAED78243F8}"/>
            </a:ext>
          </a:extLst>
        </xdr:cNvPr>
        <xdr:cNvSpPr/>
      </xdr:nvSpPr>
      <xdr:spPr>
        <a:xfrm>
          <a:off x="11991976" y="66960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371476</xdr:colOff>
      <xdr:row>14</xdr:row>
      <xdr:rowOff>123825</xdr:rowOff>
    </xdr:from>
    <xdr:ext cx="1828800" cy="305048"/>
    <xdr:sp macro="" textlink="">
      <xdr:nvSpPr>
        <xdr:cNvPr id="10" name="角丸四角形吹き出し 6">
          <a:extLst>
            <a:ext uri="{FF2B5EF4-FFF2-40B4-BE49-F238E27FC236}">
              <a16:creationId xmlns:a16="http://schemas.microsoft.com/office/drawing/2014/main" id="{E51BA5AF-080B-4035-86D7-F36E3DF8A374}"/>
            </a:ext>
          </a:extLst>
        </xdr:cNvPr>
        <xdr:cNvSpPr/>
      </xdr:nvSpPr>
      <xdr:spPr>
        <a:xfrm>
          <a:off x="11268076" y="2733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7</xdr:col>
      <xdr:colOff>740834</xdr:colOff>
      <xdr:row>12</xdr:row>
      <xdr:rowOff>518583</xdr:rowOff>
    </xdr:from>
    <xdr:ext cx="2838450" cy="361950"/>
    <xdr:sp macro="" textlink="">
      <xdr:nvSpPr>
        <xdr:cNvPr id="2" name="角丸四角形吹き出し 7">
          <a:extLst>
            <a:ext uri="{FF2B5EF4-FFF2-40B4-BE49-F238E27FC236}">
              <a16:creationId xmlns:a16="http://schemas.microsoft.com/office/drawing/2014/main" id="{E6100EFE-BCD9-47A3-96A5-AF9EEB725E81}"/>
            </a:ext>
          </a:extLst>
        </xdr:cNvPr>
        <xdr:cNvSpPr/>
      </xdr:nvSpPr>
      <xdr:spPr>
        <a:xfrm>
          <a:off x="7895167" y="2762250"/>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11</xdr:col>
      <xdr:colOff>354807</xdr:colOff>
      <xdr:row>30</xdr:row>
      <xdr:rowOff>9525</xdr:rowOff>
    </xdr:from>
    <xdr:ext cx="1828800" cy="913725"/>
    <xdr:sp macro="" textlink="">
      <xdr:nvSpPr>
        <xdr:cNvPr id="10" name="角丸四角形吹き出し 6">
          <a:extLst>
            <a:ext uri="{FF2B5EF4-FFF2-40B4-BE49-F238E27FC236}">
              <a16:creationId xmlns:a16="http://schemas.microsoft.com/office/drawing/2014/main" id="{AC7A0BA9-AE43-45BB-9C83-A9973FAAB16C}"/>
            </a:ext>
          </a:extLst>
        </xdr:cNvPr>
        <xdr:cNvSpPr/>
      </xdr:nvSpPr>
      <xdr:spPr>
        <a:xfrm>
          <a:off x="12106276" y="6546056"/>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11" name="角丸四角形吹き出し 6">
          <a:extLst>
            <a:ext uri="{FF2B5EF4-FFF2-40B4-BE49-F238E27FC236}">
              <a16:creationId xmlns:a16="http://schemas.microsoft.com/office/drawing/2014/main" id="{B4159053-F438-4900-AAED-83D61DE67D34}"/>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7" name="角丸四角形吹き出し 7">
          <a:extLst>
            <a:ext uri="{FF2B5EF4-FFF2-40B4-BE49-F238E27FC236}">
              <a16:creationId xmlns:a16="http://schemas.microsoft.com/office/drawing/2014/main" id="{7CB28ECD-48EB-43E3-83AF-A1DC93D38289}"/>
            </a:ext>
          </a:extLst>
        </xdr:cNvPr>
        <xdr:cNvSpPr/>
      </xdr:nvSpPr>
      <xdr:spPr>
        <a:xfrm>
          <a:off x="5353049" y="5410200"/>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10</xdr:col>
      <xdr:colOff>298451</xdr:colOff>
      <xdr:row>24</xdr:row>
      <xdr:rowOff>10584</xdr:rowOff>
    </xdr:from>
    <xdr:ext cx="1828800" cy="507940"/>
    <xdr:sp macro="" textlink="">
      <xdr:nvSpPr>
        <xdr:cNvPr id="2" name="角丸四角形吹き出し 6">
          <a:extLst>
            <a:ext uri="{FF2B5EF4-FFF2-40B4-BE49-F238E27FC236}">
              <a16:creationId xmlns:a16="http://schemas.microsoft.com/office/drawing/2014/main" id="{DB864A8C-A3C4-496D-9670-09899DA4A5D4}"/>
            </a:ext>
          </a:extLst>
        </xdr:cNvPr>
        <xdr:cNvSpPr/>
      </xdr:nvSpPr>
      <xdr:spPr>
        <a:xfrm>
          <a:off x="11040534" y="5016501"/>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7</xdr:col>
      <xdr:colOff>880535</xdr:colOff>
      <xdr:row>12</xdr:row>
      <xdr:rowOff>486834</xdr:rowOff>
    </xdr:from>
    <xdr:ext cx="2838450" cy="361950"/>
    <xdr:sp macro="" textlink="">
      <xdr:nvSpPr>
        <xdr:cNvPr id="3" name="角丸四角形吹き出し 7">
          <a:extLst>
            <a:ext uri="{FF2B5EF4-FFF2-40B4-BE49-F238E27FC236}">
              <a16:creationId xmlns:a16="http://schemas.microsoft.com/office/drawing/2014/main" id="{66AF77D2-BC9E-451E-A595-3B9DF93C7AF3}"/>
            </a:ext>
          </a:extLst>
        </xdr:cNvPr>
        <xdr:cNvSpPr/>
      </xdr:nvSpPr>
      <xdr:spPr>
        <a:xfrm>
          <a:off x="8034868" y="2730501"/>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2F420858-F042-4B50-A554-D511EEB7A31C}"/>
            </a:ext>
          </a:extLst>
        </xdr:cNvPr>
        <xdr:cNvSpPr/>
      </xdr:nvSpPr>
      <xdr:spPr>
        <a:xfrm>
          <a:off x="12108657" y="61245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682FFD78-1C58-41F7-B2A6-AA0DF1D7D5C5}"/>
            </a:ext>
          </a:extLst>
        </xdr:cNvPr>
        <xdr:cNvSpPr/>
      </xdr:nvSpPr>
      <xdr:spPr>
        <a:xfrm>
          <a:off x="12125325" y="3371850"/>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454043B3-E709-4709-9040-B7BEF416FEA4}"/>
            </a:ext>
          </a:extLst>
        </xdr:cNvPr>
        <xdr:cNvSpPr/>
      </xdr:nvSpPr>
      <xdr:spPr>
        <a:xfrm>
          <a:off x="5495924" y="58197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10</xdr:col>
      <xdr:colOff>361951</xdr:colOff>
      <xdr:row>24</xdr:row>
      <xdr:rowOff>0</xdr:rowOff>
    </xdr:from>
    <xdr:ext cx="1828800" cy="507940"/>
    <xdr:sp macro="" textlink="">
      <xdr:nvSpPr>
        <xdr:cNvPr id="6" name="角丸四角形吹き出し 6">
          <a:extLst>
            <a:ext uri="{FF2B5EF4-FFF2-40B4-BE49-F238E27FC236}">
              <a16:creationId xmlns:a16="http://schemas.microsoft.com/office/drawing/2014/main" id="{92782E97-D9AB-45A6-8CE4-12C66C13DDEA}"/>
            </a:ext>
          </a:extLst>
        </xdr:cNvPr>
        <xdr:cNvSpPr/>
      </xdr:nvSpPr>
      <xdr:spPr>
        <a:xfrm>
          <a:off x="11068051" y="5019675"/>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7</xdr:col>
      <xdr:colOff>635001</xdr:colOff>
      <xdr:row>12</xdr:row>
      <xdr:rowOff>497416</xdr:rowOff>
    </xdr:from>
    <xdr:ext cx="2838450" cy="361950"/>
    <xdr:sp macro="" textlink="">
      <xdr:nvSpPr>
        <xdr:cNvPr id="7" name="角丸四角形吹き出し 7">
          <a:extLst>
            <a:ext uri="{FF2B5EF4-FFF2-40B4-BE49-F238E27FC236}">
              <a16:creationId xmlns:a16="http://schemas.microsoft.com/office/drawing/2014/main" id="{10CB6099-BF68-4A07-A600-90D17B5DC002}"/>
            </a:ext>
          </a:extLst>
        </xdr:cNvPr>
        <xdr:cNvSpPr/>
      </xdr:nvSpPr>
      <xdr:spPr>
        <a:xfrm>
          <a:off x="7789334" y="2741083"/>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2297F91B-515A-452C-99EA-2CEFCB25DEE8}"/>
            </a:ext>
          </a:extLst>
        </xdr:cNvPr>
        <xdr:cNvSpPr/>
      </xdr:nvSpPr>
      <xdr:spPr>
        <a:xfrm>
          <a:off x="12108657" y="61245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1D0BC664-4396-4D14-9867-1CA9AB0EB41D}"/>
            </a:ext>
          </a:extLst>
        </xdr:cNvPr>
        <xdr:cNvSpPr/>
      </xdr:nvSpPr>
      <xdr:spPr>
        <a:xfrm>
          <a:off x="12125325" y="3371850"/>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8BBA626C-3D95-4CAF-B72F-8806418BF683}"/>
            </a:ext>
          </a:extLst>
        </xdr:cNvPr>
        <xdr:cNvSpPr/>
      </xdr:nvSpPr>
      <xdr:spPr>
        <a:xfrm>
          <a:off x="5495924" y="58197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10</xdr:col>
      <xdr:colOff>361951</xdr:colOff>
      <xdr:row>24</xdr:row>
      <xdr:rowOff>0</xdr:rowOff>
    </xdr:from>
    <xdr:ext cx="1828800" cy="507940"/>
    <xdr:sp macro="" textlink="">
      <xdr:nvSpPr>
        <xdr:cNvPr id="6" name="角丸四角形吹き出し 6">
          <a:extLst>
            <a:ext uri="{FF2B5EF4-FFF2-40B4-BE49-F238E27FC236}">
              <a16:creationId xmlns:a16="http://schemas.microsoft.com/office/drawing/2014/main" id="{94A01ECC-747D-4F24-ABFA-767447311C79}"/>
            </a:ext>
          </a:extLst>
        </xdr:cNvPr>
        <xdr:cNvSpPr/>
      </xdr:nvSpPr>
      <xdr:spPr>
        <a:xfrm>
          <a:off x="11068051" y="5019675"/>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7</xdr:col>
      <xdr:colOff>952500</xdr:colOff>
      <xdr:row>12</xdr:row>
      <xdr:rowOff>507999</xdr:rowOff>
    </xdr:from>
    <xdr:ext cx="2838450" cy="361950"/>
    <xdr:sp macro="" textlink="">
      <xdr:nvSpPr>
        <xdr:cNvPr id="7" name="角丸四角形吹き出し 7">
          <a:extLst>
            <a:ext uri="{FF2B5EF4-FFF2-40B4-BE49-F238E27FC236}">
              <a16:creationId xmlns:a16="http://schemas.microsoft.com/office/drawing/2014/main" id="{5C23D0A2-CF21-4873-B96D-D97AC0EBD1F8}"/>
            </a:ext>
          </a:extLst>
        </xdr:cNvPr>
        <xdr:cNvSpPr/>
      </xdr:nvSpPr>
      <xdr:spPr>
        <a:xfrm>
          <a:off x="8106833" y="2751666"/>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6EB4F035-B65A-42A4-95DB-541699F7955D}"/>
            </a:ext>
          </a:extLst>
        </xdr:cNvPr>
        <xdr:cNvSpPr/>
      </xdr:nvSpPr>
      <xdr:spPr>
        <a:xfrm>
          <a:off x="12108657" y="61245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A84DD6DA-0153-4977-B699-CB498DB8E877}"/>
            </a:ext>
          </a:extLst>
        </xdr:cNvPr>
        <xdr:cNvSpPr/>
      </xdr:nvSpPr>
      <xdr:spPr>
        <a:xfrm>
          <a:off x="12125325" y="3371850"/>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363DBA27-87BE-4AC7-8108-06A3A6ACBE3F}"/>
            </a:ext>
          </a:extLst>
        </xdr:cNvPr>
        <xdr:cNvSpPr/>
      </xdr:nvSpPr>
      <xdr:spPr>
        <a:xfrm>
          <a:off x="5495924" y="58197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10</xdr:col>
      <xdr:colOff>361951</xdr:colOff>
      <xdr:row>24</xdr:row>
      <xdr:rowOff>0</xdr:rowOff>
    </xdr:from>
    <xdr:ext cx="1828800" cy="507940"/>
    <xdr:sp macro="" textlink="">
      <xdr:nvSpPr>
        <xdr:cNvPr id="6" name="角丸四角形吹き出し 6">
          <a:extLst>
            <a:ext uri="{FF2B5EF4-FFF2-40B4-BE49-F238E27FC236}">
              <a16:creationId xmlns:a16="http://schemas.microsoft.com/office/drawing/2014/main" id="{BFAFA787-6131-4B51-979B-ACAD729AA01A}"/>
            </a:ext>
          </a:extLst>
        </xdr:cNvPr>
        <xdr:cNvSpPr/>
      </xdr:nvSpPr>
      <xdr:spPr>
        <a:xfrm>
          <a:off x="11068051" y="5019675"/>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7</xdr:col>
      <xdr:colOff>762001</xdr:colOff>
      <xdr:row>12</xdr:row>
      <xdr:rowOff>433916</xdr:rowOff>
    </xdr:from>
    <xdr:ext cx="2838450" cy="361950"/>
    <xdr:sp macro="" textlink="">
      <xdr:nvSpPr>
        <xdr:cNvPr id="7" name="角丸四角形吹き出し 7">
          <a:extLst>
            <a:ext uri="{FF2B5EF4-FFF2-40B4-BE49-F238E27FC236}">
              <a16:creationId xmlns:a16="http://schemas.microsoft.com/office/drawing/2014/main" id="{214D5394-8B8E-4D0A-B3B9-E03802C40E71}"/>
            </a:ext>
          </a:extLst>
        </xdr:cNvPr>
        <xdr:cNvSpPr/>
      </xdr:nvSpPr>
      <xdr:spPr>
        <a:xfrm>
          <a:off x="7916334" y="2677583"/>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C96625EB-FFAE-4D28-A464-D61A5D09A7AB}"/>
            </a:ext>
          </a:extLst>
        </xdr:cNvPr>
        <xdr:cNvSpPr/>
      </xdr:nvSpPr>
      <xdr:spPr>
        <a:xfrm>
          <a:off x="12108657" y="61245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4D91C79F-2AC9-421B-A473-C84797E6C466}"/>
            </a:ext>
          </a:extLst>
        </xdr:cNvPr>
        <xdr:cNvSpPr/>
      </xdr:nvSpPr>
      <xdr:spPr>
        <a:xfrm>
          <a:off x="12125325" y="3371850"/>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0F79E4E4-18F2-428B-8693-9D1516A01109}"/>
            </a:ext>
          </a:extLst>
        </xdr:cNvPr>
        <xdr:cNvSpPr/>
      </xdr:nvSpPr>
      <xdr:spPr>
        <a:xfrm>
          <a:off x="5495924" y="58197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10</xdr:col>
      <xdr:colOff>361951</xdr:colOff>
      <xdr:row>24</xdr:row>
      <xdr:rowOff>0</xdr:rowOff>
    </xdr:from>
    <xdr:ext cx="1828800" cy="507940"/>
    <xdr:sp macro="" textlink="">
      <xdr:nvSpPr>
        <xdr:cNvPr id="6" name="角丸四角形吹き出し 6">
          <a:extLst>
            <a:ext uri="{FF2B5EF4-FFF2-40B4-BE49-F238E27FC236}">
              <a16:creationId xmlns:a16="http://schemas.microsoft.com/office/drawing/2014/main" id="{EE7CE27B-A311-41C7-BA01-A956A6893C7B}"/>
            </a:ext>
          </a:extLst>
        </xdr:cNvPr>
        <xdr:cNvSpPr/>
      </xdr:nvSpPr>
      <xdr:spPr>
        <a:xfrm>
          <a:off x="11068051" y="5019675"/>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7</xdr:col>
      <xdr:colOff>857250</xdr:colOff>
      <xdr:row>12</xdr:row>
      <xdr:rowOff>455083</xdr:rowOff>
    </xdr:from>
    <xdr:ext cx="2838450" cy="361950"/>
    <xdr:sp macro="" textlink="">
      <xdr:nvSpPr>
        <xdr:cNvPr id="7" name="角丸四角形吹き出し 7">
          <a:extLst>
            <a:ext uri="{FF2B5EF4-FFF2-40B4-BE49-F238E27FC236}">
              <a16:creationId xmlns:a16="http://schemas.microsoft.com/office/drawing/2014/main" id="{7A159718-BAB3-4208-884B-E349916B249F}"/>
            </a:ext>
          </a:extLst>
        </xdr:cNvPr>
        <xdr:cNvSpPr/>
      </xdr:nvSpPr>
      <xdr:spPr>
        <a:xfrm>
          <a:off x="8011583" y="2698750"/>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11</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14CBCAEB-DBA9-4DEB-BAD2-D9BF8DC12BFD}"/>
            </a:ext>
          </a:extLst>
        </xdr:cNvPr>
        <xdr:cNvSpPr/>
      </xdr:nvSpPr>
      <xdr:spPr>
        <a:xfrm>
          <a:off x="12108657" y="61245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9A04884A-647F-40C7-A120-DBB9567983D1}"/>
            </a:ext>
          </a:extLst>
        </xdr:cNvPr>
        <xdr:cNvSpPr/>
      </xdr:nvSpPr>
      <xdr:spPr>
        <a:xfrm>
          <a:off x="12125325" y="3371850"/>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5" name="角丸四角形吹き出し 7">
          <a:extLst>
            <a:ext uri="{FF2B5EF4-FFF2-40B4-BE49-F238E27FC236}">
              <a16:creationId xmlns:a16="http://schemas.microsoft.com/office/drawing/2014/main" id="{86291B44-8CD7-48D2-8C8E-B5E356D640CD}"/>
            </a:ext>
          </a:extLst>
        </xdr:cNvPr>
        <xdr:cNvSpPr/>
      </xdr:nvSpPr>
      <xdr:spPr>
        <a:xfrm>
          <a:off x="5495924" y="58197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10</xdr:col>
      <xdr:colOff>361951</xdr:colOff>
      <xdr:row>24</xdr:row>
      <xdr:rowOff>0</xdr:rowOff>
    </xdr:from>
    <xdr:ext cx="1828800" cy="507940"/>
    <xdr:sp macro="" textlink="">
      <xdr:nvSpPr>
        <xdr:cNvPr id="6" name="角丸四角形吹き出し 6">
          <a:extLst>
            <a:ext uri="{FF2B5EF4-FFF2-40B4-BE49-F238E27FC236}">
              <a16:creationId xmlns:a16="http://schemas.microsoft.com/office/drawing/2014/main" id="{16EFC9BC-F58B-4717-90EB-4F150F0A276E}"/>
            </a:ext>
          </a:extLst>
        </xdr:cNvPr>
        <xdr:cNvSpPr/>
      </xdr:nvSpPr>
      <xdr:spPr>
        <a:xfrm>
          <a:off x="11068051" y="5019675"/>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7</xdr:col>
      <xdr:colOff>857250</xdr:colOff>
      <xdr:row>12</xdr:row>
      <xdr:rowOff>497416</xdr:rowOff>
    </xdr:from>
    <xdr:ext cx="2838450" cy="361950"/>
    <xdr:sp macro="" textlink="">
      <xdr:nvSpPr>
        <xdr:cNvPr id="7" name="角丸四角形吹き出し 7">
          <a:extLst>
            <a:ext uri="{FF2B5EF4-FFF2-40B4-BE49-F238E27FC236}">
              <a16:creationId xmlns:a16="http://schemas.microsoft.com/office/drawing/2014/main" id="{8914F0BD-8261-4E6F-AA94-DD82F39046CE}"/>
            </a:ext>
          </a:extLst>
        </xdr:cNvPr>
        <xdr:cNvSpPr/>
      </xdr:nvSpPr>
      <xdr:spPr>
        <a:xfrm>
          <a:off x="8011583" y="2741083"/>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11</xdr:col>
      <xdr:colOff>354807</xdr:colOff>
      <xdr:row>30</xdr:row>
      <xdr:rowOff>9525</xdr:rowOff>
    </xdr:from>
    <xdr:ext cx="1828800" cy="913725"/>
    <xdr:sp macro="" textlink="">
      <xdr:nvSpPr>
        <xdr:cNvPr id="2" name="角丸四角形吹き出し 6">
          <a:extLst>
            <a:ext uri="{FF2B5EF4-FFF2-40B4-BE49-F238E27FC236}">
              <a16:creationId xmlns:a16="http://schemas.microsoft.com/office/drawing/2014/main" id="{9ADA317C-24BC-4BF6-AB53-2BEEE50DE1E3}"/>
            </a:ext>
          </a:extLst>
        </xdr:cNvPr>
        <xdr:cNvSpPr/>
      </xdr:nvSpPr>
      <xdr:spPr>
        <a:xfrm>
          <a:off x="12108657" y="61245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15</xdr:row>
      <xdr:rowOff>0</xdr:rowOff>
    </xdr:from>
    <xdr:ext cx="1828800" cy="305048"/>
    <xdr:sp macro="" textlink="">
      <xdr:nvSpPr>
        <xdr:cNvPr id="3" name="角丸四角形吹き出し 6">
          <a:extLst>
            <a:ext uri="{FF2B5EF4-FFF2-40B4-BE49-F238E27FC236}">
              <a16:creationId xmlns:a16="http://schemas.microsoft.com/office/drawing/2014/main" id="{B6A2E955-9B15-4265-AC1D-4299B0EDDCB4}"/>
            </a:ext>
          </a:extLst>
        </xdr:cNvPr>
        <xdr:cNvSpPr/>
      </xdr:nvSpPr>
      <xdr:spPr>
        <a:xfrm>
          <a:off x="12125325" y="3371850"/>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28</xdr:row>
      <xdr:rowOff>66675</xdr:rowOff>
    </xdr:from>
    <xdr:ext cx="3171825" cy="314325"/>
    <xdr:sp macro="" textlink="">
      <xdr:nvSpPr>
        <xdr:cNvPr id="4" name="角丸四角形吹き出し 7">
          <a:extLst>
            <a:ext uri="{FF2B5EF4-FFF2-40B4-BE49-F238E27FC236}">
              <a16:creationId xmlns:a16="http://schemas.microsoft.com/office/drawing/2014/main" id="{FEA98BA3-D957-48BD-9739-35614E785A47}"/>
            </a:ext>
          </a:extLst>
        </xdr:cNvPr>
        <xdr:cNvSpPr/>
      </xdr:nvSpPr>
      <xdr:spPr>
        <a:xfrm>
          <a:off x="5495924" y="58197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10</xdr:col>
      <xdr:colOff>361951</xdr:colOff>
      <xdr:row>24</xdr:row>
      <xdr:rowOff>0</xdr:rowOff>
    </xdr:from>
    <xdr:ext cx="1828800" cy="507940"/>
    <xdr:sp macro="" textlink="">
      <xdr:nvSpPr>
        <xdr:cNvPr id="5" name="角丸四角形吹き出し 6">
          <a:extLst>
            <a:ext uri="{FF2B5EF4-FFF2-40B4-BE49-F238E27FC236}">
              <a16:creationId xmlns:a16="http://schemas.microsoft.com/office/drawing/2014/main" id="{E7BAAF43-FBFD-4F54-8CD8-AAA7F66283E6}"/>
            </a:ext>
          </a:extLst>
        </xdr:cNvPr>
        <xdr:cNvSpPr/>
      </xdr:nvSpPr>
      <xdr:spPr>
        <a:xfrm>
          <a:off x="11068051" y="5019675"/>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7</xdr:col>
      <xdr:colOff>857250</xdr:colOff>
      <xdr:row>12</xdr:row>
      <xdr:rowOff>497416</xdr:rowOff>
    </xdr:from>
    <xdr:ext cx="2838450" cy="361950"/>
    <xdr:sp macro="" textlink="">
      <xdr:nvSpPr>
        <xdr:cNvPr id="6" name="角丸四角形吹き出し 7">
          <a:extLst>
            <a:ext uri="{FF2B5EF4-FFF2-40B4-BE49-F238E27FC236}">
              <a16:creationId xmlns:a16="http://schemas.microsoft.com/office/drawing/2014/main" id="{3D585434-CF47-47F6-ABEB-419D273C1984}"/>
            </a:ext>
          </a:extLst>
        </xdr:cNvPr>
        <xdr:cNvSpPr/>
      </xdr:nvSpPr>
      <xdr:spPr>
        <a:xfrm>
          <a:off x="7991475" y="2745316"/>
          <a:ext cx="2838450" cy="361950"/>
        </a:xfrm>
        <a:prstGeom prst="wedgeRoundRectCallout">
          <a:avLst>
            <a:gd name="adj1" fmla="val -55908"/>
            <a:gd name="adj2" fmla="val 15807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latin typeface="+mn-ea"/>
              <a:ea typeface="+mn-ea"/>
            </a:rPr>
            <a:t>課題</a:t>
          </a:r>
          <a:r>
            <a:rPr kumimoji="1" lang="en-US" altLang="ja-JP" sz="1100" baseline="0">
              <a:solidFill>
                <a:srgbClr val="FF0000"/>
              </a:solidFill>
              <a:latin typeface="+mn-ea"/>
              <a:ea typeface="+mn-ea"/>
            </a:rPr>
            <a:t>093</a:t>
          </a:r>
          <a:r>
            <a:rPr kumimoji="1" lang="ja-JP" altLang="en-US" sz="1100" baseline="0">
              <a:solidFill>
                <a:srgbClr val="FF0000"/>
              </a:solidFill>
              <a:latin typeface="+mn-ea"/>
              <a:ea typeface="+mn-ea"/>
            </a:rPr>
            <a:t>・</a:t>
          </a:r>
          <a:r>
            <a:rPr kumimoji="1" lang="en-US" altLang="ja-JP" sz="1100" baseline="0">
              <a:solidFill>
                <a:srgbClr val="FF0000"/>
              </a:solidFill>
              <a:latin typeface="+mn-ea"/>
              <a:ea typeface="+mn-ea"/>
            </a:rPr>
            <a:t>095</a:t>
          </a:r>
          <a:r>
            <a:rPr kumimoji="1" lang="ja-JP" altLang="en-US" sz="1100" baseline="0">
              <a:solidFill>
                <a:srgbClr val="FF0000"/>
              </a:solidFill>
              <a:latin typeface="+mn-ea"/>
              <a:ea typeface="+mn-ea"/>
            </a:rPr>
            <a:t>は</a:t>
          </a:r>
          <a:r>
            <a:rPr kumimoji="1" lang="en-US" altLang="ja-JP" sz="1100" baseline="0">
              <a:solidFill>
                <a:srgbClr val="FF0000"/>
              </a:solidFill>
              <a:latin typeface="+mn-ea"/>
              <a:ea typeface="+mn-ea"/>
            </a:rPr>
            <a:t>2028</a:t>
          </a:r>
          <a:r>
            <a:rPr kumimoji="1" lang="ja-JP" altLang="en-US" sz="1100" baseline="0">
              <a:solidFill>
                <a:srgbClr val="FF0000"/>
              </a:solidFill>
              <a:latin typeface="+mn-ea"/>
              <a:ea typeface="+mn-ea"/>
            </a:rPr>
            <a:t>年度</a:t>
          </a:r>
          <a:r>
            <a:rPr kumimoji="1" lang="ja-JP" altLang="en-US" sz="1100" baseline="0">
              <a:solidFill>
                <a:srgbClr val="FF0000"/>
              </a:solidFill>
            </a:rPr>
            <a:t>の記載不要です。</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35"/>
  <sheetViews>
    <sheetView zoomScaleNormal="100" zoomScaleSheetLayoutView="90" workbookViewId="0">
      <selection activeCell="C32" sqref="C32"/>
    </sheetView>
  </sheetViews>
  <sheetFormatPr defaultRowHeight="14.25" x14ac:dyDescent="0.15"/>
  <cols>
    <col min="1" max="1" width="9" customWidth="1"/>
    <col min="2" max="2" width="3.125" customWidth="1"/>
    <col min="3" max="3" width="16" customWidth="1"/>
    <col min="4" max="4" width="17.75" customWidth="1"/>
    <col min="5" max="11" width="15.625" customWidth="1"/>
    <col min="12" max="12" width="13.75" customWidth="1"/>
  </cols>
  <sheetData>
    <row r="1" spans="2:13" x14ac:dyDescent="0.15">
      <c r="B1" s="1"/>
      <c r="C1" s="1"/>
      <c r="D1" s="1"/>
      <c r="E1" s="1"/>
      <c r="F1" s="1"/>
      <c r="G1" s="1"/>
      <c r="H1" s="1"/>
      <c r="I1" s="1"/>
      <c r="J1" s="1"/>
      <c r="K1" s="1"/>
      <c r="L1" s="1"/>
      <c r="M1" s="1"/>
    </row>
    <row r="2" spans="2:13" x14ac:dyDescent="0.15">
      <c r="B2" s="1"/>
      <c r="C2" s="1"/>
      <c r="D2" s="2"/>
      <c r="E2" s="2"/>
      <c r="F2" s="1"/>
      <c r="G2" s="1"/>
      <c r="H2" s="1"/>
      <c r="I2" s="1"/>
      <c r="J2" s="1"/>
      <c r="K2" s="1"/>
      <c r="L2" s="1"/>
      <c r="M2" s="1"/>
    </row>
    <row r="3" spans="2:13" x14ac:dyDescent="0.15">
      <c r="B3" s="1"/>
      <c r="C3" s="2" t="s">
        <v>23</v>
      </c>
      <c r="D3" s="2"/>
      <c r="E3" s="2"/>
      <c r="F3" s="1"/>
      <c r="G3" s="1"/>
      <c r="H3" s="1"/>
      <c r="I3" s="1"/>
      <c r="J3" s="1"/>
      <c r="K3" s="1"/>
      <c r="L3" s="1"/>
      <c r="M3" s="1"/>
    </row>
    <row r="4" spans="2:13" x14ac:dyDescent="0.15">
      <c r="B4" s="1"/>
      <c r="C4" s="2" t="s">
        <v>66</v>
      </c>
      <c r="D4" s="2"/>
      <c r="E4" s="2"/>
      <c r="F4" s="1"/>
      <c r="G4" s="1"/>
      <c r="H4" s="1"/>
      <c r="I4" s="1"/>
      <c r="J4" s="1"/>
      <c r="K4" s="1"/>
      <c r="L4" s="1"/>
      <c r="M4" s="1"/>
    </row>
    <row r="5" spans="2:13" x14ac:dyDescent="0.15">
      <c r="B5" s="1"/>
      <c r="C5" s="2" t="s">
        <v>84</v>
      </c>
      <c r="D5" s="2"/>
      <c r="E5" s="2"/>
      <c r="F5" s="1"/>
      <c r="G5" s="1"/>
      <c r="H5" s="1"/>
      <c r="I5" s="1"/>
      <c r="J5" s="1"/>
      <c r="K5" s="1"/>
      <c r="L5" s="1"/>
      <c r="M5" s="1"/>
    </row>
    <row r="6" spans="2:13" x14ac:dyDescent="0.15">
      <c r="B6" s="1"/>
      <c r="C6" s="2" t="s">
        <v>75</v>
      </c>
      <c r="D6" s="2"/>
      <c r="E6" s="2"/>
      <c r="F6" s="1"/>
      <c r="G6" s="1"/>
      <c r="H6" s="1"/>
      <c r="I6" s="1"/>
      <c r="J6" s="1"/>
      <c r="K6" s="1"/>
      <c r="L6" s="1"/>
      <c r="M6" s="1"/>
    </row>
    <row r="7" spans="2:13" x14ac:dyDescent="0.15">
      <c r="B7" s="1"/>
      <c r="C7" s="83" t="s">
        <v>86</v>
      </c>
      <c r="D7" s="1"/>
      <c r="E7" s="1"/>
      <c r="F7" s="1"/>
      <c r="G7" s="1"/>
      <c r="H7" s="1"/>
      <c r="I7" s="1"/>
      <c r="J7" s="1"/>
      <c r="K7" s="1"/>
      <c r="L7" s="1"/>
      <c r="M7" s="1"/>
    </row>
    <row r="8" spans="2:13" x14ac:dyDescent="0.15">
      <c r="B8" s="1"/>
      <c r="C8" s="96"/>
      <c r="D8" s="96"/>
      <c r="E8" s="96"/>
      <c r="F8" s="96"/>
      <c r="G8" s="96"/>
      <c r="H8" s="96"/>
      <c r="I8" s="96"/>
      <c r="J8" s="1"/>
      <c r="K8" s="1"/>
      <c r="L8" s="1"/>
      <c r="M8" s="1"/>
    </row>
    <row r="9" spans="2:13" x14ac:dyDescent="0.15">
      <c r="B9" s="1"/>
      <c r="C9" s="83"/>
      <c r="D9" s="83"/>
      <c r="E9" s="83"/>
      <c r="F9" s="1"/>
      <c r="G9" s="1"/>
      <c r="H9" s="1"/>
      <c r="I9" s="1"/>
      <c r="J9" s="1"/>
      <c r="K9" s="1"/>
      <c r="L9" s="1"/>
      <c r="M9" s="1"/>
    </row>
    <row r="11" spans="2:13" ht="17.25" x14ac:dyDescent="0.15">
      <c r="B11" s="97" t="s">
        <v>0</v>
      </c>
      <c r="C11" s="97"/>
      <c r="D11" s="97"/>
      <c r="E11" s="97"/>
      <c r="F11" s="97"/>
      <c r="G11" s="97"/>
      <c r="H11" s="97"/>
      <c r="I11" s="97"/>
      <c r="J11" s="97"/>
      <c r="K11" s="97"/>
      <c r="L11" s="5"/>
      <c r="M11" s="5"/>
    </row>
    <row r="12" spans="2:13" ht="17.25" x14ac:dyDescent="0.15">
      <c r="B12" s="1"/>
      <c r="C12" s="85" t="s">
        <v>88</v>
      </c>
      <c r="D12" s="86" t="str">
        <f>代表提案者!D12</f>
        <v>0XX</v>
      </c>
      <c r="E12" s="86"/>
      <c r="F12" s="87"/>
      <c r="G12" s="87"/>
      <c r="H12" s="87"/>
      <c r="I12" s="87"/>
      <c r="J12" s="87"/>
      <c r="K12" s="87"/>
      <c r="L12" s="87"/>
      <c r="M12" s="87"/>
    </row>
    <row r="13" spans="2:13" ht="27" x14ac:dyDescent="0.15">
      <c r="B13" s="11"/>
      <c r="C13" s="84" t="s">
        <v>83</v>
      </c>
      <c r="D13" s="103" t="str">
        <f>代表提案者!D13</f>
        <v>＊＊＊＊＊＊＊＊＊＊＊＊＊＊＊＊＊＊＊＊＊＊＊＊＊＊＊＊＊＊＊＊＊＊＊＊＊</v>
      </c>
      <c r="E13" s="103"/>
      <c r="F13" s="103"/>
      <c r="G13" s="103"/>
      <c r="H13" s="103"/>
      <c r="I13" s="103"/>
      <c r="J13" s="103"/>
      <c r="K13" s="103"/>
      <c r="L13" s="26"/>
      <c r="M13" s="1"/>
    </row>
    <row r="14" spans="2:13" x14ac:dyDescent="0.15">
      <c r="B14" s="28"/>
      <c r="C14" s="88" t="s">
        <v>89</v>
      </c>
      <c r="D14" s="116" t="str">
        <f>代表提案者!D14</f>
        <v>○○○○○○○○○○○○○○○○○○○○○○○</v>
      </c>
      <c r="E14" s="116"/>
      <c r="F14" s="116"/>
      <c r="G14" s="116"/>
      <c r="H14" s="116"/>
      <c r="I14" s="116"/>
      <c r="J14" s="116"/>
      <c r="K14" s="116"/>
      <c r="L14" s="89"/>
      <c r="M14" s="1"/>
    </row>
    <row r="15" spans="2:13" x14ac:dyDescent="0.15">
      <c r="B15" s="11"/>
      <c r="C15" s="6"/>
      <c r="D15" s="25"/>
      <c r="E15" s="25"/>
      <c r="F15" s="25"/>
      <c r="G15" s="25"/>
      <c r="H15" s="25"/>
      <c r="I15" s="25"/>
      <c r="J15" s="25"/>
      <c r="K15" s="25"/>
      <c r="L15" s="26"/>
      <c r="M15" s="1"/>
    </row>
    <row r="16" spans="2:13" x14ac:dyDescent="0.15">
      <c r="B16" s="27"/>
      <c r="C16" s="6"/>
      <c r="D16" s="25" t="s">
        <v>8</v>
      </c>
      <c r="E16" s="25"/>
      <c r="F16" s="25"/>
      <c r="G16" s="25"/>
      <c r="H16" s="25"/>
      <c r="I16" s="25"/>
      <c r="J16" s="25"/>
      <c r="K16" s="25"/>
      <c r="L16" s="27"/>
      <c r="M16" s="3"/>
    </row>
    <row r="17" spans="2:13" ht="15" thickBot="1" x14ac:dyDescent="0.2">
      <c r="B17" s="11"/>
      <c r="C17" s="6"/>
      <c r="D17" s="7"/>
      <c r="E17" s="7"/>
      <c r="F17" s="7"/>
      <c r="G17" s="7"/>
      <c r="H17" s="7"/>
      <c r="I17" s="64" t="s">
        <v>63</v>
      </c>
      <c r="J17" s="28"/>
      <c r="M17" s="1"/>
    </row>
    <row r="18" spans="2:13" ht="15" thickBot="1" x14ac:dyDescent="0.2">
      <c r="B18" s="8"/>
      <c r="C18" s="98" t="s">
        <v>2</v>
      </c>
      <c r="D18" s="99"/>
      <c r="E18" s="81" t="s">
        <v>76</v>
      </c>
      <c r="F18" s="81" t="s">
        <v>77</v>
      </c>
      <c r="G18" s="81" t="s">
        <v>85</v>
      </c>
      <c r="H18" s="81" t="s">
        <v>93</v>
      </c>
      <c r="I18" s="32" t="s">
        <v>9</v>
      </c>
      <c r="J18" s="30"/>
      <c r="K18" s="10"/>
    </row>
    <row r="19" spans="2:13" ht="15.75" customHeight="1" x14ac:dyDescent="0.15">
      <c r="B19" s="100" t="s">
        <v>10</v>
      </c>
      <c r="C19" s="106" t="s">
        <v>11</v>
      </c>
      <c r="D19" s="107"/>
      <c r="E19" s="93">
        <f ca="1">代表提案者!$E$19+共同提案者１!$E$19+共同提案者２!E19+共同提案者３!$E$19+共同提案者４!$E$19+共同提案者５!E19+共同提案者６!E19+共同提案者７!E19+共同提案者８!E19+共同提案者９!E19+共同提案者１０!E19</f>
        <v>0</v>
      </c>
      <c r="F19" s="37">
        <f ca="1">代表提案者!F19+共同提案者１!F19+共同提案者２!F19+共同提案者３!F19+共同提案者４!F19+共同提案者５!F19+共同提案者６!F19+共同提案者７!F19+共同提案者８!F19+共同提案者９!F19+共同提案者１０!F19</f>
        <v>0</v>
      </c>
      <c r="G19" s="37">
        <f ca="1">代表提案者!G19+共同提案者１!G19+共同提案者２!G19+共同提案者３!G19+共同提案者４!G19+共同提案者５!G19+共同提案者６!G19+共同提案者７!G19+共同提案者８!G19+共同提案者９!G19+共同提案者１０!G19</f>
        <v>0</v>
      </c>
      <c r="H19" s="37">
        <f ca="1">代表提案者!H19+共同提案者１!H19+共同提案者２!H19+共同提案者３!H19+共同提案者４!H19+共同提案者５!H19+共同提案者６!H19+共同提案者７!H19+共同提案者８!H19+共同提案者９!H19+共同提案者１０!H19</f>
        <v>0</v>
      </c>
      <c r="I19" s="38">
        <f ca="1">SUM(E19:H19)</f>
        <v>0</v>
      </c>
      <c r="J19" s="28"/>
      <c r="K19" s="12"/>
    </row>
    <row r="20" spans="2:13" x14ac:dyDescent="0.15">
      <c r="B20" s="101"/>
      <c r="C20" s="108" t="s">
        <v>4</v>
      </c>
      <c r="D20" s="109"/>
      <c r="E20" s="41">
        <f ca="1">代表提案者!$E$20+共同提案者１!$E$20+共同提案者２!E20+共同提案者３!$E$20+共同提案者４!$E$20+共同提案者５!E20+共同提案者６!E20+共同提案者７!E20+共同提案者８!E20+共同提案者９!E20+共同提案者１０!E20</f>
        <v>0</v>
      </c>
      <c r="F20" s="39">
        <f ca="1">代表提案者!F20+共同提案者１!F20+共同提案者２!F20+共同提案者３!F20+共同提案者４!F20+共同提案者５!F20+共同提案者６!F20+共同提案者７!F20+共同提案者８!F20+共同提案者９!F20+共同提案者１０!F20</f>
        <v>0</v>
      </c>
      <c r="G20" s="39">
        <f ca="1">代表提案者!G20+共同提案者１!G20+共同提案者２!G20+共同提案者３!G20+共同提案者４!G20+共同提案者５!G20+共同提案者６!G20+共同提案者７!G20+共同提案者８!G20+共同提案者９!G20+共同提案者１０!G20</f>
        <v>0</v>
      </c>
      <c r="H20" s="39">
        <f ca="1">代表提案者!H20+共同提案者１!H20+共同提案者２!H20+共同提案者３!H20+共同提案者４!H20+共同提案者５!H20+共同提案者６!H20+共同提案者７!H20+共同提案者８!H20+共同提案者９!H20+共同提案者１０!H20</f>
        <v>0</v>
      </c>
      <c r="I20" s="40">
        <f t="shared" ref="I20:I27" ca="1" si="0">SUM(E20:H20)</f>
        <v>0</v>
      </c>
      <c r="J20" s="28"/>
      <c r="K20" s="1"/>
    </row>
    <row r="21" spans="2:13" x14ac:dyDescent="0.15">
      <c r="B21" s="101"/>
      <c r="C21" s="108" t="s">
        <v>12</v>
      </c>
      <c r="D21" s="109"/>
      <c r="E21" s="41">
        <f ca="1">代表提案者!$E$21+共同提案者１!$E$21+共同提案者２!E21+共同提案者３!$E$21+共同提案者４!$E$21+共同提案者５!E21+共同提案者６!E21+共同提案者７!E21+共同提案者８!E21+共同提案者９!E21+共同提案者１０!E21</f>
        <v>0</v>
      </c>
      <c r="F21" s="39">
        <f ca="1">代表提案者!F21+共同提案者１!F21+共同提案者２!F21+共同提案者３!F21+共同提案者４!F21+共同提案者５!F21+共同提案者６!F21+共同提案者７!F21+共同提案者８!F21+共同提案者９!F21+共同提案者１０!F21</f>
        <v>0</v>
      </c>
      <c r="G21" s="41">
        <f ca="1">代表提案者!G21+共同提案者１!G21+共同提案者２!G21+共同提案者３!G21+共同提案者４!G21+共同提案者５!G21+共同提案者６!G21+共同提案者７!G21+共同提案者８!G21+共同提案者９!G21+共同提案者１０!G21</f>
        <v>0</v>
      </c>
      <c r="H21" s="41">
        <f ca="1">代表提案者!H21+共同提案者１!H21+共同提案者２!H21+共同提案者３!H21+共同提案者４!H21+共同提案者５!H21+共同提案者６!H21+共同提案者７!H21+共同提案者８!H21+共同提案者９!H21+共同提案者１０!H21</f>
        <v>0</v>
      </c>
      <c r="I21" s="40">
        <f t="shared" ca="1" si="0"/>
        <v>0</v>
      </c>
      <c r="J21" s="28"/>
      <c r="K21" s="13"/>
    </row>
    <row r="22" spans="2:13" x14ac:dyDescent="0.15">
      <c r="B22" s="101"/>
      <c r="C22" s="110" t="s">
        <v>13</v>
      </c>
      <c r="D22" s="111"/>
      <c r="E22" s="39">
        <f ca="1">代表提案者!$E$22+共同提案者１!$E$22+共同提案者２!E22+共同提案者３!$E$22+共同提案者４!$E$22+共同提案者５!E22+共同提案者６!E22+共同提案者７!E22+共同提案者８!E22+共同提案者９!E22+共同提案者１０!E22</f>
        <v>0</v>
      </c>
      <c r="F22" s="42">
        <f ca="1">代表提案者!F22+共同提案者１!F22+共同提案者２!F22+共同提案者３!F22+共同提案者４!F22+共同提案者５!F22+共同提案者６!F22+共同提案者７!F22+共同提案者８!F22+共同提案者９!F22+共同提案者１０!F22</f>
        <v>0</v>
      </c>
      <c r="G22" s="43">
        <f ca="1">代表提案者!G22+共同提案者１!G22+共同提案者２!G22+共同提案者３!G22+共同提案者４!G22+共同提案者５!G22+共同提案者６!G22+共同提案者７!G22+共同提案者８!G22+共同提案者９!G22+共同提案者１０!G22</f>
        <v>0</v>
      </c>
      <c r="H22" s="43">
        <f ca="1">代表提案者!H22+共同提案者１!H22+共同提案者２!H22+共同提案者３!H22+共同提案者４!H22+共同提案者５!H22+共同提案者６!H22+共同提案者７!H22+共同提案者８!H22+共同提案者９!H22+共同提案者１０!H22</f>
        <v>0</v>
      </c>
      <c r="I22" s="44">
        <f t="shared" ca="1" si="0"/>
        <v>0</v>
      </c>
      <c r="J22" s="28"/>
      <c r="K22" s="1"/>
    </row>
    <row r="23" spans="2:13" x14ac:dyDescent="0.15">
      <c r="B23" s="101"/>
      <c r="C23" s="112" t="s">
        <v>15</v>
      </c>
      <c r="D23" s="113"/>
      <c r="E23" s="45">
        <f ca="1">代表提案者!$E$23+共同提案者１!$E$23+共同提案者２!E23+共同提案者３!$E$23+共同提案者４!$E$23+共同提案者５!E23+共同提案者６!E23+共同提案者７!E23+共同提案者８!E23+共同提案者９!E23+共同提案者１０!E23</f>
        <v>0</v>
      </c>
      <c r="F23" s="45">
        <f ca="1">代表提案者!F23+共同提案者１!F23+共同提案者２!F23+共同提案者３!F23+共同提案者４!F23+共同提案者５!F23+共同提案者６!F23+共同提案者７!F23+共同提案者８!F23+共同提案者９!F23+共同提案者１０!F23</f>
        <v>0</v>
      </c>
      <c r="G23" s="45">
        <f ca="1">代表提案者!G23+共同提案者１!G23+共同提案者２!G23+共同提案者３!G23+共同提案者４!G23+共同提案者５!G23+共同提案者６!G23+共同提案者７!G23+共同提案者８!G23+共同提案者９!G23+共同提案者１０!G23</f>
        <v>0</v>
      </c>
      <c r="H23" s="45">
        <f ca="1">代表提案者!H23+共同提案者１!H23+共同提案者２!H23+共同提案者３!H23+共同提案者４!H23+共同提案者５!H23+共同提案者６!H23+共同提案者７!H23+共同提案者８!H23+共同提案者９!H23+共同提案者１０!H23</f>
        <v>0</v>
      </c>
      <c r="I23" s="46">
        <f t="shared" ca="1" si="0"/>
        <v>0</v>
      </c>
      <c r="J23" s="31"/>
      <c r="K23" s="14"/>
    </row>
    <row r="24" spans="2:13" x14ac:dyDescent="0.15">
      <c r="B24" s="101"/>
      <c r="C24" s="112" t="s">
        <v>69</v>
      </c>
      <c r="D24" s="113"/>
      <c r="E24" s="94">
        <f ca="1">代表提案者!$E$24+共同提案者１!$E$24+共同提案者２!E24+共同提案者３!$E$24+共同提案者４!$E$24+共同提案者５!E24+共同提案者６!E24+共同提案者７!E24+共同提案者８!E24+共同提案者９!E24+共同提案者１０!E24</f>
        <v>0</v>
      </c>
      <c r="F24" s="43">
        <f ca="1">代表提案者!F24+共同提案者１!F24+共同提案者２!F24+共同提案者３!F24+共同提案者４!F24+共同提案者５!F24+共同提案者６!F24+共同提案者７!F24+共同提案者８!F24+共同提案者９!F24+共同提案者１０!F24</f>
        <v>0</v>
      </c>
      <c r="G24" s="43">
        <f ca="1">代表提案者!G24+共同提案者１!G24+共同提案者２!G24+共同提案者３!G24+共同提案者４!G24+共同提案者５!G24+共同提案者６!G24+共同提案者７!G24+共同提案者８!G24+共同提案者９!G24+共同提案者１０!G24</f>
        <v>0</v>
      </c>
      <c r="H24" s="43">
        <f ca="1">代表提案者!H24+共同提案者１!H24+共同提案者２!H24+共同提案者３!H24+共同提案者４!H24+共同提案者５!H24+共同提案者６!H24+共同提案者７!H24+共同提案者８!H24+共同提案者９!H24+共同提案者１０!H24</f>
        <v>0</v>
      </c>
      <c r="I24" s="46">
        <f t="shared" ca="1" si="0"/>
        <v>0</v>
      </c>
      <c r="J24" s="28"/>
      <c r="K24" s="1"/>
    </row>
    <row r="25" spans="2:13" x14ac:dyDescent="0.15">
      <c r="B25" s="101"/>
      <c r="C25" s="112" t="s">
        <v>25</v>
      </c>
      <c r="D25" s="113"/>
      <c r="E25" s="45">
        <f ca="1">代表提案者!$E$25+共同提案者１!$E$25+共同提案者２!E25+共同提案者３!$E$25+共同提案者４!$E$25+共同提案者５!E25+共同提案者６!E25+共同提案者７!E25+共同提案者８!E25+共同提案者９!E25+共同提案者１０!E25</f>
        <v>0</v>
      </c>
      <c r="F25" s="45">
        <f ca="1">代表提案者!F25+共同提案者１!F25+共同提案者２!F25+共同提案者３!F25+共同提案者４!F25+共同提案者５!F25+共同提案者６!F25+共同提案者７!F25+共同提案者８!F25+共同提案者９!F25+共同提案者１０!F25</f>
        <v>0</v>
      </c>
      <c r="G25" s="45">
        <f ca="1">代表提案者!G25+共同提案者１!G25+共同提案者２!G25+共同提案者３!G25+共同提案者４!G25+共同提案者５!G25+共同提案者６!G25+共同提案者７!G25+共同提案者８!G25+共同提案者９!G25+共同提案者１０!G25</f>
        <v>0</v>
      </c>
      <c r="H25" s="45">
        <f ca="1">代表提案者!H25+共同提案者１!H25+共同提案者２!H25+共同提案者３!H25+共同提案者４!H25+共同提案者５!H25+共同提案者６!H25+共同提案者７!H25+共同提案者８!H25+共同提案者９!H25+共同提案者１０!H25</f>
        <v>0</v>
      </c>
      <c r="I25" s="46">
        <f t="shared" ca="1" si="0"/>
        <v>0</v>
      </c>
      <c r="J25" s="28"/>
      <c r="K25" s="1"/>
    </row>
    <row r="26" spans="2:13" x14ac:dyDescent="0.15">
      <c r="B26" s="101"/>
      <c r="C26" s="114" t="s">
        <v>5</v>
      </c>
      <c r="D26" s="115"/>
      <c r="E26" s="45">
        <f ca="1">代表提案者!$E$26+共同提案者１!$E$26+共同提案者２!E26+共同提案者３!$E$26+共同提案者４!$E$26+共同提案者５!E26+共同提案者６!E26+共同提案者７!E26+共同提案者８!E26+共同提案者９!E26+共同提案者１０!E26</f>
        <v>0</v>
      </c>
      <c r="F26" s="42">
        <f ca="1">代表提案者!F26+共同提案者１!F26+共同提案者２!F26+共同提案者３!F26+共同提案者４!F26+共同提案者５!F26+共同提案者６!F26+共同提案者７!F26+共同提案者８!F26+共同提案者９!F26+共同提案者１０!F26</f>
        <v>0</v>
      </c>
      <c r="G26" s="42">
        <f ca="1">代表提案者!G26+共同提案者１!G26+共同提案者２!G26+共同提案者３!G26+共同提案者４!G26+共同提案者５!G26+共同提案者６!G26+共同提案者７!G26+共同提案者８!G26+共同提案者９!G26+共同提案者１０!G26</f>
        <v>0</v>
      </c>
      <c r="H26" s="42">
        <f ca="1">代表提案者!H26+共同提案者１!H26+共同提案者２!H26+共同提案者３!H26+共同提案者４!H26+共同提案者５!H26+共同提案者６!H26+共同提案者７!H26+共同提案者８!H26+共同提案者９!H26+共同提案者１０!H26</f>
        <v>0</v>
      </c>
      <c r="I26" s="44">
        <f t="shared" ca="1" si="0"/>
        <v>0</v>
      </c>
      <c r="J26" s="28"/>
      <c r="K26" s="1"/>
    </row>
    <row r="27" spans="2:13" ht="15" thickBot="1" x14ac:dyDescent="0.2">
      <c r="B27" s="102"/>
      <c r="C27" s="104" t="s">
        <v>14</v>
      </c>
      <c r="D27" s="105"/>
      <c r="E27" s="47">
        <f ca="1">代表提案者!$E$27+共同提案者１!$E$27+共同提案者２!E27+共同提案者３!$E$27+共同提案者４!$E$27+共同提案者５!E27+共同提案者６!E27+共同提案者７!E27+共同提案者８!E27+共同提案者９!E27+共同提案者１０!E27</f>
        <v>0</v>
      </c>
      <c r="F27" s="47">
        <f ca="1">代表提案者!F27+共同提案者１!F27+共同提案者２!F27+共同提案者３!F27+共同提案者４!F27+共同提案者５!F27+共同提案者６!F27+共同提案者７!F27+共同提案者８!F27+共同提案者９!F27+共同提案者１０!F27</f>
        <v>0</v>
      </c>
      <c r="G27" s="47">
        <f ca="1">代表提案者!G27+共同提案者１!G27+共同提案者２!G27+共同提案者３!G27+共同提案者４!G27+共同提案者５!G27+共同提案者６!G27+共同提案者７!G27+共同提案者８!G27+共同提案者９!G27+共同提案者１０!G27</f>
        <v>0</v>
      </c>
      <c r="H27" s="47">
        <f ca="1">代表提案者!H27+共同提案者１!H27+共同提案者２!H27+共同提案者３!H27+共同提案者４!H27+共同提案者５!H27+共同提案者６!H27+共同提案者７!H27+共同提案者８!H27+共同提案者９!H27+共同提案者１０!H27</f>
        <v>0</v>
      </c>
      <c r="I27" s="48">
        <f t="shared" ca="1" si="0"/>
        <v>0</v>
      </c>
      <c r="J27" s="28"/>
      <c r="K27" s="1"/>
    </row>
    <row r="28" spans="2:13" x14ac:dyDescent="0.15">
      <c r="C28" s="15"/>
      <c r="D28" s="15"/>
      <c r="E28" s="15"/>
      <c r="F28" s="16"/>
      <c r="G28" s="16"/>
      <c r="H28" s="16"/>
      <c r="I28" s="16"/>
      <c r="J28" s="16"/>
      <c r="K28" s="16"/>
      <c r="L28" s="16"/>
      <c r="M28" s="16"/>
    </row>
    <row r="29" spans="2:13" x14ac:dyDescent="0.15">
      <c r="C29" s="17"/>
      <c r="D29" s="17"/>
      <c r="E29" s="17"/>
      <c r="F29" s="16"/>
      <c r="G29" s="16"/>
      <c r="H29" s="16"/>
      <c r="I29" s="16"/>
      <c r="J29" s="16"/>
      <c r="K29" s="16"/>
      <c r="L29" s="16"/>
      <c r="M29" s="16"/>
    </row>
    <row r="30" spans="2:13" x14ac:dyDescent="0.15">
      <c r="C30" s="18"/>
      <c r="D30" s="18"/>
      <c r="E30" s="18"/>
      <c r="F30" s="16"/>
      <c r="G30" s="16"/>
      <c r="H30" s="16"/>
      <c r="I30" s="16"/>
      <c r="J30" s="16"/>
      <c r="K30" s="16"/>
      <c r="L30" s="16"/>
      <c r="M30" s="16"/>
    </row>
    <row r="31" spans="2:13" x14ac:dyDescent="0.15">
      <c r="C31" s="15"/>
      <c r="D31" s="15"/>
      <c r="E31" s="15"/>
      <c r="F31" s="17"/>
      <c r="G31" s="17"/>
      <c r="H31" s="17"/>
      <c r="I31" s="17"/>
      <c r="J31" s="17"/>
      <c r="K31" s="17"/>
      <c r="L31" s="17"/>
      <c r="M31" s="17"/>
    </row>
    <row r="32" spans="2:13" x14ac:dyDescent="0.15">
      <c r="C32" s="19"/>
      <c r="D32" s="20"/>
      <c r="E32" s="20"/>
      <c r="F32" s="17"/>
      <c r="G32" s="17"/>
      <c r="H32" s="17"/>
      <c r="I32" s="17"/>
      <c r="J32" s="17"/>
      <c r="K32" s="17"/>
      <c r="L32" s="17"/>
      <c r="M32" s="17"/>
    </row>
    <row r="33" spans="3:13" x14ac:dyDescent="0.15">
      <c r="C33" s="21"/>
      <c r="D33" s="17"/>
      <c r="E33" s="17"/>
      <c r="F33" s="17"/>
      <c r="G33" s="17"/>
      <c r="H33" s="17"/>
      <c r="I33" s="17"/>
      <c r="J33" s="17"/>
      <c r="K33" s="17"/>
      <c r="L33" s="17"/>
      <c r="M33" s="17"/>
    </row>
    <row r="34" spans="3:13" x14ac:dyDescent="0.15">
      <c r="C34" s="22"/>
      <c r="D34" s="23"/>
      <c r="E34" s="23"/>
      <c r="F34" s="24"/>
      <c r="G34" s="24"/>
      <c r="H34" s="24"/>
      <c r="I34" s="24"/>
      <c r="J34" s="24"/>
      <c r="K34" s="24"/>
      <c r="L34" s="24"/>
      <c r="M34" s="15"/>
    </row>
    <row r="35" spans="3:13" x14ac:dyDescent="0.15">
      <c r="C35" s="19"/>
      <c r="D35" s="15"/>
      <c r="E35" s="15"/>
      <c r="F35" s="13"/>
      <c r="G35" s="13"/>
      <c r="H35" s="13"/>
      <c r="I35" s="13"/>
      <c r="J35" s="13"/>
      <c r="K35" s="13"/>
      <c r="L35" s="13"/>
      <c r="M35" s="13"/>
    </row>
  </sheetData>
  <sheetProtection sheet="1" objects="1" scenarios="1"/>
  <mergeCells count="15">
    <mergeCell ref="C8:I8"/>
    <mergeCell ref="B11:K11"/>
    <mergeCell ref="C18:D18"/>
    <mergeCell ref="B19:B27"/>
    <mergeCell ref="D13:K13"/>
    <mergeCell ref="C27:D27"/>
    <mergeCell ref="C19:D19"/>
    <mergeCell ref="C20:D20"/>
    <mergeCell ref="C21:D21"/>
    <mergeCell ref="C22:D22"/>
    <mergeCell ref="C23:D23"/>
    <mergeCell ref="C24:D24"/>
    <mergeCell ref="C25:D25"/>
    <mergeCell ref="C26:D26"/>
    <mergeCell ref="D14:K14"/>
  </mergeCells>
  <phoneticPr fontId="10"/>
  <printOptions horizontalCentered="1"/>
  <pageMargins left="0.70866141732283472" right="0.70866141732283472" top="0.47244094488188981" bottom="0" header="0.31496062992125984" footer="0"/>
  <pageSetup paperSize="9" scale="94" orientation="landscape" cellComments="asDisplayed" r:id="rId1"/>
  <headerFooter>
    <oddHeader>&amp;R（要素・シーズ）別紙１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9A56C-6BB4-4C01-BB52-8B2741102611}">
  <sheetPr>
    <pageSetUpPr fitToPage="1"/>
  </sheetPr>
  <dimension ref="A1:L153"/>
  <sheetViews>
    <sheetView zoomScale="90" zoomScaleNormal="90" workbookViewId="0">
      <selection activeCell="D14" sqref="D14:J14"/>
    </sheetView>
  </sheetViews>
  <sheetFormatPr defaultColWidth="9" defaultRowHeight="14.25" x14ac:dyDescent="0.15"/>
  <cols>
    <col min="1" max="1" width="9" style="33" customWidth="1"/>
    <col min="2" max="2" width="3.125" style="33" customWidth="1"/>
    <col min="3" max="3" width="16" style="33" customWidth="1"/>
    <col min="4" max="4" width="18.625" style="33" customWidth="1"/>
    <col min="5" max="10" width="15.625" style="33" customWidth="1"/>
    <col min="11" max="11" width="13.75" style="33" customWidth="1"/>
    <col min="12" max="16384" width="9" style="33"/>
  </cols>
  <sheetData>
    <row r="1" spans="1:12" x14ac:dyDescent="0.15">
      <c r="A1" s="95"/>
      <c r="B1" s="4"/>
      <c r="C1" s="4"/>
      <c r="D1" s="4"/>
      <c r="E1" s="4"/>
      <c r="F1" s="4"/>
      <c r="G1" s="4"/>
      <c r="H1" s="4"/>
      <c r="I1" s="4"/>
      <c r="J1" s="4"/>
      <c r="K1" s="4"/>
      <c r="L1" s="4"/>
    </row>
    <row r="2" spans="1:12" x14ac:dyDescent="0.15">
      <c r="B2" s="4"/>
      <c r="C2" s="4"/>
      <c r="D2" s="2"/>
      <c r="E2" s="4"/>
      <c r="F2" s="4"/>
      <c r="G2" s="4"/>
      <c r="H2" s="4"/>
      <c r="I2" s="4"/>
      <c r="J2" s="4"/>
      <c r="K2" s="4"/>
      <c r="L2" s="4"/>
    </row>
    <row r="3" spans="1:12" x14ac:dyDescent="0.15">
      <c r="B3" s="4"/>
      <c r="C3" s="2" t="str">
        <f>代表提案者!C3</f>
        <v>［記入要領］</v>
      </c>
      <c r="D3" s="2"/>
      <c r="E3" s="4"/>
      <c r="F3" s="4"/>
      <c r="G3" s="4"/>
      <c r="H3" s="4"/>
      <c r="I3" s="4"/>
      <c r="J3" s="4"/>
      <c r="K3" s="4"/>
      <c r="L3" s="4"/>
    </row>
    <row r="4" spans="1: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1:12" x14ac:dyDescent="0.15">
      <c r="B5" s="4"/>
      <c r="C5" s="2" t="str">
        <f>代表提案者!C5</f>
        <v>2．黄色のセルは関数が格納されており、自動計算されます。</v>
      </c>
      <c r="D5" s="2"/>
      <c r="E5" s="4"/>
      <c r="F5" s="4"/>
      <c r="G5" s="4"/>
      <c r="H5" s="4"/>
      <c r="I5" s="4"/>
      <c r="J5" s="4"/>
      <c r="K5" s="4"/>
      <c r="L5" s="4"/>
    </row>
    <row r="6" spans="1:12" x14ac:dyDescent="0.15">
      <c r="B6" s="4"/>
      <c r="C6" s="2" t="str">
        <f>代表提案者!C6</f>
        <v>3．間接経費率は、30%を上限として、整数となるように設定してください。</v>
      </c>
      <c r="D6" s="2"/>
      <c r="E6" s="4"/>
      <c r="F6" s="4"/>
      <c r="G6" s="4"/>
      <c r="H6" s="4"/>
      <c r="I6" s="4"/>
      <c r="J6" s="4"/>
      <c r="K6" s="4"/>
      <c r="L6" s="4"/>
    </row>
    <row r="7" spans="1: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1:12" x14ac:dyDescent="0.15">
      <c r="B8" s="4"/>
      <c r="C8" s="96"/>
      <c r="D8" s="96"/>
      <c r="E8" s="96"/>
      <c r="F8" s="96"/>
      <c r="G8" s="96"/>
      <c r="H8" s="96"/>
      <c r="I8" s="4"/>
      <c r="J8" s="4"/>
      <c r="K8" s="4"/>
      <c r="L8" s="4"/>
    </row>
    <row r="9" spans="1:12" x14ac:dyDescent="0.15">
      <c r="B9" s="4"/>
      <c r="C9" s="2"/>
      <c r="D9" s="92"/>
      <c r="E9" s="92"/>
      <c r="F9" s="92"/>
      <c r="G9" s="92"/>
      <c r="H9" s="92"/>
      <c r="I9" s="4"/>
      <c r="J9" s="4"/>
      <c r="K9" s="4"/>
      <c r="L9" s="4"/>
    </row>
    <row r="11" spans="1:12" ht="17.25" x14ac:dyDescent="0.15">
      <c r="B11" s="97" t="s">
        <v>0</v>
      </c>
      <c r="C11" s="97"/>
      <c r="D11" s="97"/>
      <c r="E11" s="97"/>
      <c r="F11" s="97"/>
      <c r="G11" s="97"/>
      <c r="H11" s="97"/>
      <c r="I11" s="97"/>
      <c r="J11" s="97"/>
      <c r="K11" s="5"/>
      <c r="L11" s="5"/>
    </row>
    <row r="12" spans="1:12" customFormat="1" ht="17.25" x14ac:dyDescent="0.15">
      <c r="B12" s="1"/>
      <c r="C12" s="85" t="s">
        <v>88</v>
      </c>
      <c r="D12" s="86" t="str">
        <f>代表提案者!D12</f>
        <v>0XX</v>
      </c>
      <c r="E12" s="87"/>
      <c r="F12" s="87"/>
      <c r="G12" s="87"/>
      <c r="H12" s="87"/>
      <c r="I12" s="87"/>
      <c r="J12" s="87"/>
      <c r="K12" s="87"/>
      <c r="L12" s="87"/>
    </row>
    <row r="13" spans="1:12" ht="60" customHeight="1" x14ac:dyDescent="0.15">
      <c r="B13" s="11"/>
      <c r="C13" s="84" t="str">
        <f>代表提案者!C13</f>
        <v>提案研究開発
プロジェクト：</v>
      </c>
      <c r="D13" s="103" t="str">
        <f>代表提案者!D13</f>
        <v>＊＊＊＊＊＊＊＊＊＊＊＊＊＊＊＊＊＊＊＊＊＊＊＊＊＊＊＊＊＊＊＊＊＊＊＊＊</v>
      </c>
      <c r="E13" s="187"/>
      <c r="F13" s="187"/>
      <c r="G13" s="187"/>
      <c r="H13" s="187"/>
      <c r="I13" s="187"/>
      <c r="J13" s="187"/>
      <c r="K13" s="26"/>
      <c r="L13" s="4"/>
    </row>
    <row r="14" spans="1:12" customFormat="1" x14ac:dyDescent="0.15">
      <c r="B14" s="28"/>
      <c r="C14" s="91" t="s">
        <v>91</v>
      </c>
      <c r="D14" s="186" t="str">
        <f>代表提案者!D14</f>
        <v>○○○○○○○○○○○○○○○○○○○○○○○</v>
      </c>
      <c r="E14" s="186"/>
      <c r="F14" s="186"/>
      <c r="G14" s="186"/>
      <c r="H14" s="186"/>
      <c r="I14" s="186"/>
      <c r="J14" s="186"/>
      <c r="K14" s="89"/>
      <c r="L14" s="1"/>
    </row>
    <row r="15" spans="1:12" x14ac:dyDescent="0.15">
      <c r="B15" s="11"/>
      <c r="C15" s="6"/>
      <c r="D15" s="25"/>
      <c r="E15" s="25"/>
      <c r="F15" s="25"/>
      <c r="G15" s="25"/>
      <c r="H15" s="25"/>
      <c r="I15" s="25"/>
      <c r="J15" s="25"/>
      <c r="K15" s="26"/>
      <c r="L15" s="4"/>
    </row>
    <row r="16" spans="1:12" x14ac:dyDescent="0.15">
      <c r="B16" s="27"/>
      <c r="C16" s="6" t="s">
        <v>21</v>
      </c>
      <c r="D16" s="169"/>
      <c r="E16" s="165"/>
      <c r="F16" s="165"/>
      <c r="G16" s="165"/>
      <c r="H16" s="165"/>
      <c r="I16" s="165"/>
      <c r="J16" s="165"/>
      <c r="K16" s="27"/>
      <c r="L16" s="3"/>
    </row>
    <row r="17" spans="2:12" ht="15" thickBot="1" x14ac:dyDescent="0.2">
      <c r="B17" s="11"/>
      <c r="C17" s="6"/>
      <c r="D17" s="7"/>
      <c r="E17" s="7"/>
      <c r="F17" s="7"/>
      <c r="G17" s="7"/>
      <c r="H17" s="64" t="s">
        <v>53</v>
      </c>
      <c r="I17" s="10"/>
      <c r="K17" s="11"/>
      <c r="L17" s="4"/>
    </row>
    <row r="18" spans="2:12" ht="15" thickBot="1" x14ac:dyDescent="0.2">
      <c r="B18" s="8"/>
      <c r="C18" s="98" t="s">
        <v>2</v>
      </c>
      <c r="D18" s="99"/>
      <c r="E18" s="29" t="s">
        <v>76</v>
      </c>
      <c r="F18" s="29" t="s">
        <v>77</v>
      </c>
      <c r="G18" s="29" t="s">
        <v>85</v>
      </c>
      <c r="H18" s="29" t="s">
        <v>93</v>
      </c>
      <c r="I18" s="9" t="s">
        <v>3</v>
      </c>
      <c r="J18" s="30"/>
      <c r="K18" s="10"/>
    </row>
    <row r="19" spans="2:12" x14ac:dyDescent="0.15">
      <c r="B19" s="100" t="s">
        <v>10</v>
      </c>
      <c r="C19" s="106" t="s">
        <v>11</v>
      </c>
      <c r="D19" s="107"/>
      <c r="E19" s="68">
        <f ca="1">OFFSET($J$36,(COLUMN(D$19)-4)*24,0)</f>
        <v>0</v>
      </c>
      <c r="F19" s="68">
        <f ca="1">OFFSET($J$36,(COLUMN(E$19)-4)*24,0)</f>
        <v>0</v>
      </c>
      <c r="G19" s="68">
        <f ca="1">OFFSET($J$36,(COLUMN(F$19)-4)*24,0)</f>
        <v>0</v>
      </c>
      <c r="H19" s="68">
        <f ca="1">OFFSET($J$36,(COLUMN(G$19)-4)*24,0)</f>
        <v>0</v>
      </c>
      <c r="I19" s="38">
        <f t="shared" ref="I19:I27" ca="1" si="0">SUM(E19:H19)</f>
        <v>0</v>
      </c>
      <c r="J19" s="11"/>
      <c r="K19" s="12"/>
    </row>
    <row r="20" spans="2:12" x14ac:dyDescent="0.15">
      <c r="B20" s="101"/>
      <c r="C20" s="108" t="s">
        <v>4</v>
      </c>
      <c r="D20" s="109"/>
      <c r="E20" s="69">
        <f ca="1">OFFSET($J$39,(COLUMN(D$19)-4)*24,0)</f>
        <v>0</v>
      </c>
      <c r="F20" s="69">
        <f ca="1">OFFSET($J$39,(COLUMN(E$19)-4)*24,0)</f>
        <v>0</v>
      </c>
      <c r="G20" s="69">
        <f ca="1">OFFSET($J$39,(COLUMN(F$19)-4)*24,0)</f>
        <v>0</v>
      </c>
      <c r="H20" s="69">
        <f ca="1">OFFSET($J$39,(COLUMN(G$19)-4)*24,0)</f>
        <v>0</v>
      </c>
      <c r="I20" s="40">
        <f t="shared" ca="1" si="0"/>
        <v>0</v>
      </c>
      <c r="J20" s="11"/>
      <c r="K20" s="4"/>
    </row>
    <row r="21" spans="2:12" x14ac:dyDescent="0.15">
      <c r="B21" s="101"/>
      <c r="C21" s="108" t="s">
        <v>12</v>
      </c>
      <c r="D21" s="109"/>
      <c r="E21" s="70">
        <f ca="1">OFFSET($J$42,(COLUMN(D$19)-4)*24,0)</f>
        <v>0</v>
      </c>
      <c r="F21" s="70">
        <f ca="1">OFFSET($J$42,(COLUMN(E$19)-4)*24,0)</f>
        <v>0</v>
      </c>
      <c r="G21" s="70">
        <f t="shared" ref="G21" ca="1" si="1">OFFSET($J$42,(COLUMN(F$19)-4)*24,0)</f>
        <v>0</v>
      </c>
      <c r="H21" s="70">
        <f ca="1">OFFSET($J$42,(COLUMN(G$19)-4)*24,0)</f>
        <v>0</v>
      </c>
      <c r="I21" s="40">
        <f t="shared" ca="1" si="0"/>
        <v>0</v>
      </c>
      <c r="J21" s="11"/>
      <c r="K21" s="13"/>
    </row>
    <row r="22" spans="2:12" x14ac:dyDescent="0.15">
      <c r="B22" s="101"/>
      <c r="C22" s="110" t="s">
        <v>13</v>
      </c>
      <c r="D22" s="111"/>
      <c r="E22" s="70">
        <f ca="1">OFFSET($J$44,(COLUMN(D$19)-4)*24,0)</f>
        <v>0</v>
      </c>
      <c r="F22" s="70">
        <f ca="1">OFFSET($J$44,(COLUMN(E$19)-4)*24,0)</f>
        <v>0</v>
      </c>
      <c r="G22" s="70">
        <f ca="1">OFFSET($J$44,(COLUMN(F$19)-4)*24,0)</f>
        <v>0</v>
      </c>
      <c r="H22" s="70">
        <f ca="1">OFFSET($J$44,(COLUMN(G$19)-4)*24,0)</f>
        <v>0</v>
      </c>
      <c r="I22" s="44">
        <f t="shared" ca="1" si="0"/>
        <v>0</v>
      </c>
      <c r="J22" s="11"/>
      <c r="K22" s="4"/>
    </row>
    <row r="23" spans="2:12" x14ac:dyDescent="0.15">
      <c r="B23" s="101"/>
      <c r="C23" s="112" t="s">
        <v>15</v>
      </c>
      <c r="D23" s="113"/>
      <c r="E23" s="45">
        <f ca="1">SUM(E19:E22)</f>
        <v>0</v>
      </c>
      <c r="F23" s="45">
        <f t="shared" ref="F23:G23" ca="1" si="2">SUM(F19:F22)</f>
        <v>0</v>
      </c>
      <c r="G23" s="45">
        <f t="shared" ca="1" si="2"/>
        <v>0</v>
      </c>
      <c r="H23" s="45">
        <f ca="1">SUM(H19:H22)</f>
        <v>0</v>
      </c>
      <c r="I23" s="46">
        <f t="shared" ca="1" si="0"/>
        <v>0</v>
      </c>
      <c r="J23" s="31"/>
      <c r="K23" s="14"/>
    </row>
    <row r="24" spans="2:12" x14ac:dyDescent="0.15">
      <c r="B24" s="101"/>
      <c r="C24" s="112" t="s">
        <v>73</v>
      </c>
      <c r="D24" s="113"/>
      <c r="E24" s="49">
        <f ca="1">IF(AND($D$30="",$D$31=""),ROUNDDOWN(E23*E28,0),"率設定エラー")</f>
        <v>0</v>
      </c>
      <c r="F24" s="49">
        <f ca="1">IF(AND($D$30="",$D$31=""),ROUNDDOWN(F23*F28,0),"率設定エラー")</f>
        <v>0</v>
      </c>
      <c r="G24" s="49">
        <f ca="1">IF(AND($D$30="",$D$31=""),ROUNDDOWN(G23*G28,0),"率設定エラー")</f>
        <v>0</v>
      </c>
      <c r="H24" s="49">
        <f ca="1">IF(AND($D$30="",$D$31=""),ROUNDDOWN(H23*H28,0),"率設定エラー")</f>
        <v>0</v>
      </c>
      <c r="I24" s="46">
        <f t="shared" ca="1" si="0"/>
        <v>0</v>
      </c>
      <c r="J24" s="11"/>
      <c r="K24" s="4"/>
    </row>
    <row r="25" spans="2:12" x14ac:dyDescent="0.15">
      <c r="B25" s="101"/>
      <c r="C25" s="112" t="s">
        <v>25</v>
      </c>
      <c r="D25" s="113"/>
      <c r="E25" s="45">
        <f ca="1">IFERROR(E23+E24,"")</f>
        <v>0</v>
      </c>
      <c r="F25" s="45">
        <f t="shared" ref="F25:G25" ca="1" si="3">IFERROR(F23+F24,"")</f>
        <v>0</v>
      </c>
      <c r="G25" s="45">
        <f t="shared" ca="1" si="3"/>
        <v>0</v>
      </c>
      <c r="H25" s="45">
        <f ca="1">IFERROR(H23+H24,"")</f>
        <v>0</v>
      </c>
      <c r="I25" s="46">
        <f t="shared" ca="1" si="0"/>
        <v>0</v>
      </c>
      <c r="J25" s="11"/>
      <c r="K25" s="4"/>
    </row>
    <row r="26" spans="2:12" x14ac:dyDescent="0.15">
      <c r="B26" s="101"/>
      <c r="C26" s="114" t="s">
        <v>5</v>
      </c>
      <c r="D26" s="115"/>
      <c r="E26" s="42">
        <f ca="1">IFERROR(ROUNDDOWN(E25*$C$30,0),"")</f>
        <v>0</v>
      </c>
      <c r="F26" s="42">
        <f ca="1">IFERROR(ROUNDDOWN(F25*$C$30,0),"")</f>
        <v>0</v>
      </c>
      <c r="G26" s="42">
        <f ca="1">IFERROR(ROUNDDOWN(G25*$C$30,0),"")</f>
        <v>0</v>
      </c>
      <c r="H26" s="42">
        <f ca="1">IFERROR(ROUNDDOWN(H25*$C$30,0),"")</f>
        <v>0</v>
      </c>
      <c r="I26" s="44">
        <f t="shared" ca="1" si="0"/>
        <v>0</v>
      </c>
      <c r="J26" s="11"/>
      <c r="K26" s="4"/>
    </row>
    <row r="27" spans="2:12" ht="15" thickBot="1" x14ac:dyDescent="0.2">
      <c r="B27" s="102"/>
      <c r="C27" s="104" t="s">
        <v>14</v>
      </c>
      <c r="D27" s="105"/>
      <c r="E27" s="47">
        <f ca="1">IFERROR(E25+E26,"")</f>
        <v>0</v>
      </c>
      <c r="F27" s="47">
        <f ca="1">IFERROR(F25+F26,"")</f>
        <v>0</v>
      </c>
      <c r="G27" s="47">
        <f ca="1">IFERROR(G25+G26,"")</f>
        <v>0</v>
      </c>
      <c r="H27" s="47">
        <f ca="1">IFERROR(H25+H26,"")</f>
        <v>0</v>
      </c>
      <c r="I27" s="48">
        <f t="shared" ca="1" si="0"/>
        <v>0</v>
      </c>
      <c r="J27" s="11"/>
      <c r="K27" s="4"/>
    </row>
    <row r="28" spans="2:12" x14ac:dyDescent="0.15">
      <c r="B28" s="11"/>
      <c r="C28" s="166" t="s">
        <v>70</v>
      </c>
      <c r="D28" s="167"/>
      <c r="E28" s="65">
        <v>0</v>
      </c>
      <c r="F28" s="66">
        <f>E28</f>
        <v>0</v>
      </c>
      <c r="G28" s="66">
        <f>E28</f>
        <v>0</v>
      </c>
      <c r="H28" s="66">
        <f>F28</f>
        <v>0</v>
      </c>
      <c r="I28" s="35"/>
      <c r="J28" s="11"/>
      <c r="K28" s="4"/>
    </row>
    <row r="29" spans="2:12" x14ac:dyDescent="0.15">
      <c r="B29" s="11"/>
      <c r="C29" s="168" t="s">
        <v>24</v>
      </c>
      <c r="D29" s="168"/>
      <c r="E29" s="67">
        <v>0.3</v>
      </c>
      <c r="F29" s="11"/>
      <c r="G29" s="11"/>
      <c r="H29" s="11"/>
      <c r="I29" s="11"/>
      <c r="J29" s="35"/>
      <c r="K29" s="11"/>
      <c r="L29" s="4"/>
    </row>
    <row r="30" spans="2:12" x14ac:dyDescent="0.15">
      <c r="C30" s="36">
        <v>0.1</v>
      </c>
      <c r="D30" s="34" t="str">
        <f>IF((E28*1000-INT(E28*1000))=0,"","整数を記入してください")</f>
        <v/>
      </c>
      <c r="E30" s="16"/>
      <c r="F30" s="16"/>
      <c r="G30" s="16"/>
      <c r="H30" s="16"/>
      <c r="I30" s="16"/>
      <c r="J30" s="16"/>
      <c r="K30" s="16"/>
      <c r="L30" s="16"/>
    </row>
    <row r="31" spans="2:12" x14ac:dyDescent="0.15">
      <c r="D31" s="34" t="str">
        <f>IF(OR(E28&lt;0,E28&gt;E29),"上下限を超えています","")</f>
        <v/>
      </c>
      <c r="E31" s="16"/>
      <c r="F31" s="16"/>
      <c r="G31" s="16"/>
      <c r="H31" s="16"/>
      <c r="I31" s="16"/>
      <c r="J31" s="16"/>
      <c r="K31" s="16"/>
      <c r="L31" s="16"/>
    </row>
    <row r="32" spans="2:12" x14ac:dyDescent="0.15">
      <c r="C32" s="18"/>
      <c r="D32" s="18"/>
      <c r="E32" s="16"/>
      <c r="F32" s="16"/>
      <c r="G32" s="16"/>
      <c r="H32" s="16"/>
      <c r="I32" s="16"/>
      <c r="J32" s="16"/>
      <c r="K32" s="16"/>
      <c r="L32" s="16"/>
    </row>
    <row r="33" spans="2:12" ht="18" thickBot="1" x14ac:dyDescent="0.2">
      <c r="B33" s="50"/>
      <c r="C33" s="51" t="str">
        <f>代表提案者!C33</f>
        <v>2025年度予算計画</v>
      </c>
      <c r="D33" s="10"/>
      <c r="E33" s="52"/>
      <c r="F33" s="53"/>
      <c r="G33" s="53"/>
      <c r="H33" s="53"/>
      <c r="I33" s="53"/>
      <c r="J33" s="17"/>
      <c r="K33" s="17"/>
      <c r="L33" s="17"/>
    </row>
    <row r="34" spans="2:12" ht="15" customHeight="1" x14ac:dyDescent="0.15">
      <c r="B34" s="117"/>
      <c r="C34" s="54" t="s">
        <v>26</v>
      </c>
      <c r="D34" s="55"/>
      <c r="E34" s="119" t="s">
        <v>27</v>
      </c>
      <c r="F34" s="119"/>
      <c r="G34" s="119"/>
      <c r="H34" s="119"/>
      <c r="I34" s="120"/>
      <c r="J34" s="123" t="s">
        <v>28</v>
      </c>
      <c r="K34" s="17"/>
      <c r="L34" s="17"/>
    </row>
    <row r="35" spans="2:12" ht="15" customHeight="1" thickBot="1" x14ac:dyDescent="0.2">
      <c r="B35" s="118"/>
      <c r="C35" s="56" t="s">
        <v>29</v>
      </c>
      <c r="D35" s="57" t="s">
        <v>30</v>
      </c>
      <c r="E35" s="121"/>
      <c r="F35" s="121"/>
      <c r="G35" s="121"/>
      <c r="H35" s="121"/>
      <c r="I35" s="122"/>
      <c r="J35" s="124"/>
      <c r="K35" s="24"/>
      <c r="L35" s="15"/>
    </row>
    <row r="36" spans="2:12" ht="15" customHeight="1" x14ac:dyDescent="0.15">
      <c r="B36" s="100" t="s">
        <v>10</v>
      </c>
      <c r="C36" s="127" t="s">
        <v>31</v>
      </c>
      <c r="D36" s="128"/>
      <c r="E36" s="142"/>
      <c r="F36" s="142"/>
      <c r="G36" s="142"/>
      <c r="H36" s="142"/>
      <c r="I36" s="143"/>
      <c r="J36" s="71">
        <f>J37+J38</f>
        <v>0</v>
      </c>
      <c r="K36" s="13"/>
      <c r="L36" s="13"/>
    </row>
    <row r="37" spans="2:12" ht="15" customHeight="1" x14ac:dyDescent="0.15">
      <c r="B37" s="101"/>
      <c r="C37" s="58"/>
      <c r="D37" s="59" t="s">
        <v>32</v>
      </c>
      <c r="E37" s="144" t="s">
        <v>54</v>
      </c>
      <c r="F37" s="144"/>
      <c r="G37" s="144"/>
      <c r="H37" s="144"/>
      <c r="I37" s="145"/>
      <c r="J37" s="72">
        <v>0</v>
      </c>
      <c r="K37" s="16"/>
      <c r="L37" s="16"/>
    </row>
    <row r="38" spans="2:12" ht="15" customHeight="1" x14ac:dyDescent="0.15">
      <c r="B38" s="101"/>
      <c r="C38" s="60"/>
      <c r="D38" s="61" t="s">
        <v>33</v>
      </c>
      <c r="E38" s="138" t="s">
        <v>55</v>
      </c>
      <c r="F38" s="138"/>
      <c r="G38" s="138"/>
      <c r="H38" s="138"/>
      <c r="I38" s="139"/>
      <c r="J38" s="73">
        <v>0</v>
      </c>
    </row>
    <row r="39" spans="2:12" ht="15" customHeight="1" x14ac:dyDescent="0.15">
      <c r="B39" s="101"/>
      <c r="C39" s="132" t="s">
        <v>34</v>
      </c>
      <c r="D39" s="171"/>
      <c r="E39" s="172"/>
      <c r="F39" s="172"/>
      <c r="G39" s="172"/>
      <c r="H39" s="172"/>
      <c r="I39" s="173"/>
      <c r="J39" s="74">
        <f>J40+J41</f>
        <v>0</v>
      </c>
    </row>
    <row r="40" spans="2:12" ht="15" customHeight="1" x14ac:dyDescent="0.15">
      <c r="B40" s="101"/>
      <c r="C40" s="58"/>
      <c r="D40" s="59" t="s">
        <v>35</v>
      </c>
      <c r="E40" s="144" t="s">
        <v>52</v>
      </c>
      <c r="F40" s="144"/>
      <c r="G40" s="144"/>
      <c r="H40" s="144"/>
      <c r="I40" s="145"/>
      <c r="J40" s="72">
        <v>0</v>
      </c>
    </row>
    <row r="41" spans="2:12" ht="15" customHeight="1" x14ac:dyDescent="0.15">
      <c r="B41" s="101"/>
      <c r="C41" s="60"/>
      <c r="D41" s="61" t="s">
        <v>36</v>
      </c>
      <c r="E41" s="138" t="s">
        <v>37</v>
      </c>
      <c r="F41" s="138"/>
      <c r="G41" s="138"/>
      <c r="H41" s="138"/>
      <c r="I41" s="139"/>
      <c r="J41" s="73">
        <v>0</v>
      </c>
    </row>
    <row r="42" spans="2:12" ht="15" customHeight="1" x14ac:dyDescent="0.15">
      <c r="B42" s="101"/>
      <c r="C42" s="132" t="s">
        <v>38</v>
      </c>
      <c r="D42" s="171"/>
      <c r="E42" s="172"/>
      <c r="F42" s="172"/>
      <c r="G42" s="172"/>
      <c r="H42" s="172"/>
      <c r="I42" s="173"/>
      <c r="J42" s="74">
        <f>J43</f>
        <v>0</v>
      </c>
    </row>
    <row r="43" spans="2:12" ht="15" customHeight="1" x14ac:dyDescent="0.15">
      <c r="B43" s="101"/>
      <c r="C43" s="60"/>
      <c r="D43" s="62" t="s">
        <v>39</v>
      </c>
      <c r="E43" s="174" t="s">
        <v>56</v>
      </c>
      <c r="F43" s="174"/>
      <c r="G43" s="174"/>
      <c r="H43" s="174"/>
      <c r="I43" s="175"/>
      <c r="J43" s="75">
        <v>0</v>
      </c>
    </row>
    <row r="44" spans="2:12" ht="15" customHeight="1" x14ac:dyDescent="0.15">
      <c r="B44" s="101"/>
      <c r="C44" s="132" t="s">
        <v>40</v>
      </c>
      <c r="D44" s="171"/>
      <c r="E44" s="172"/>
      <c r="F44" s="172"/>
      <c r="G44" s="172"/>
      <c r="H44" s="172"/>
      <c r="I44" s="173"/>
      <c r="J44" s="74">
        <f>SUM(J45:J50)</f>
        <v>0</v>
      </c>
    </row>
    <row r="45" spans="2:12" ht="15" customHeight="1" x14ac:dyDescent="0.15">
      <c r="B45" s="101"/>
      <c r="C45" s="58"/>
      <c r="D45" s="59" t="s">
        <v>41</v>
      </c>
      <c r="E45" s="144" t="s">
        <v>57</v>
      </c>
      <c r="F45" s="144"/>
      <c r="G45" s="144"/>
      <c r="H45" s="144"/>
      <c r="I45" s="145"/>
      <c r="J45" s="72">
        <v>0</v>
      </c>
    </row>
    <row r="46" spans="2:12" ht="15" customHeight="1" x14ac:dyDescent="0.15">
      <c r="B46" s="101"/>
      <c r="C46" s="58"/>
      <c r="D46" s="63" t="s">
        <v>42</v>
      </c>
      <c r="E46" s="136" t="s">
        <v>61</v>
      </c>
      <c r="F46" s="136"/>
      <c r="G46" s="136"/>
      <c r="H46" s="136"/>
      <c r="I46" s="137"/>
      <c r="J46" s="76">
        <v>0</v>
      </c>
    </row>
    <row r="47" spans="2:12" ht="15" customHeight="1" x14ac:dyDescent="0.15">
      <c r="B47" s="101"/>
      <c r="C47" s="58"/>
      <c r="D47" s="63" t="s">
        <v>43</v>
      </c>
      <c r="E47" s="136" t="s">
        <v>60</v>
      </c>
      <c r="F47" s="136"/>
      <c r="G47" s="136"/>
      <c r="H47" s="136"/>
      <c r="I47" s="137"/>
      <c r="J47" s="76">
        <v>0</v>
      </c>
    </row>
    <row r="48" spans="2:12" ht="15" customHeight="1" x14ac:dyDescent="0.15">
      <c r="B48" s="101"/>
      <c r="C48" s="58"/>
      <c r="D48" s="63" t="s">
        <v>44</v>
      </c>
      <c r="E48" s="136" t="s">
        <v>58</v>
      </c>
      <c r="F48" s="136"/>
      <c r="G48" s="136"/>
      <c r="H48" s="136"/>
      <c r="I48" s="137"/>
      <c r="J48" s="76">
        <v>0</v>
      </c>
    </row>
    <row r="49" spans="2:12" ht="15" customHeight="1" x14ac:dyDescent="0.15">
      <c r="B49" s="101"/>
      <c r="C49" s="58"/>
      <c r="D49" s="63" t="s">
        <v>45</v>
      </c>
      <c r="E49" s="136" t="s">
        <v>59</v>
      </c>
      <c r="F49" s="136"/>
      <c r="G49" s="136"/>
      <c r="H49" s="136"/>
      <c r="I49" s="137"/>
      <c r="J49" s="76">
        <v>0</v>
      </c>
    </row>
    <row r="50" spans="2:12" ht="15" customHeight="1" x14ac:dyDescent="0.15">
      <c r="B50" s="101"/>
      <c r="C50" s="60"/>
      <c r="D50" s="61" t="s">
        <v>46</v>
      </c>
      <c r="E50" s="138" t="s">
        <v>62</v>
      </c>
      <c r="F50" s="138"/>
      <c r="G50" s="138"/>
      <c r="H50" s="138"/>
      <c r="I50" s="139"/>
      <c r="J50" s="73">
        <v>0</v>
      </c>
    </row>
    <row r="51" spans="2:12" ht="15" customHeight="1" x14ac:dyDescent="0.15">
      <c r="B51" s="101"/>
      <c r="C51" s="134" t="s">
        <v>47</v>
      </c>
      <c r="D51" s="135"/>
      <c r="E51" s="135" t="s">
        <v>48</v>
      </c>
      <c r="F51" s="140"/>
      <c r="G51" s="140"/>
      <c r="H51" s="140"/>
      <c r="I51" s="141"/>
      <c r="J51" s="77">
        <f>J36+J39+J42+J44</f>
        <v>0</v>
      </c>
    </row>
    <row r="52" spans="2:12" ht="15" customHeight="1" x14ac:dyDescent="0.15">
      <c r="B52" s="101"/>
      <c r="C52" s="149" t="s">
        <v>71</v>
      </c>
      <c r="D52" s="150"/>
      <c r="E52" s="150" t="s">
        <v>72</v>
      </c>
      <c r="F52" s="178"/>
      <c r="G52" s="178"/>
      <c r="H52" s="178"/>
      <c r="I52" s="179"/>
      <c r="J52" s="78">
        <f>ROUNDDOWN(J51*$E$28,0)</f>
        <v>0</v>
      </c>
    </row>
    <row r="53" spans="2:12" ht="15" customHeight="1" x14ac:dyDescent="0.15">
      <c r="B53" s="101"/>
      <c r="C53" s="134" t="s">
        <v>49</v>
      </c>
      <c r="D53" s="135"/>
      <c r="E53" s="135" t="s">
        <v>50</v>
      </c>
      <c r="F53" s="140"/>
      <c r="G53" s="140"/>
      <c r="H53" s="140"/>
      <c r="I53" s="141"/>
      <c r="J53" s="78">
        <f>IFERROR(J51+J52,"")</f>
        <v>0</v>
      </c>
    </row>
    <row r="54" spans="2:12" ht="15" customHeight="1" x14ac:dyDescent="0.15">
      <c r="B54" s="101"/>
      <c r="C54" s="154" t="s">
        <v>65</v>
      </c>
      <c r="D54" s="155"/>
      <c r="E54" s="155" t="s">
        <v>51</v>
      </c>
      <c r="F54" s="180"/>
      <c r="G54" s="180"/>
      <c r="H54" s="180"/>
      <c r="I54" s="181"/>
      <c r="J54" s="79">
        <f>IFERROR(ROUNDDOWN(J53*$C$30,0),"")</f>
        <v>0</v>
      </c>
    </row>
    <row r="55" spans="2:12" ht="15" customHeight="1" thickBot="1" x14ac:dyDescent="0.2">
      <c r="B55" s="102"/>
      <c r="C55" s="159" t="s">
        <v>64</v>
      </c>
      <c r="D55" s="160"/>
      <c r="E55" s="160"/>
      <c r="F55" s="176"/>
      <c r="G55" s="176"/>
      <c r="H55" s="176"/>
      <c r="I55" s="177"/>
      <c r="J55" s="80">
        <f>IFERROR(J53+J54,"")</f>
        <v>0</v>
      </c>
    </row>
    <row r="57" spans="2:12" ht="18" thickBot="1" x14ac:dyDescent="0.2">
      <c r="B57" s="50"/>
      <c r="C57" s="51" t="str">
        <f>代表提案者!C57</f>
        <v>2026年度予算計画</v>
      </c>
      <c r="D57" s="10"/>
      <c r="E57" s="52"/>
      <c r="F57" s="53"/>
      <c r="G57" s="53"/>
      <c r="H57" s="53"/>
      <c r="I57" s="53"/>
      <c r="J57" s="17"/>
      <c r="K57" s="17"/>
      <c r="L57" s="17"/>
    </row>
    <row r="58" spans="2:12" ht="15" customHeight="1" x14ac:dyDescent="0.15">
      <c r="B58" s="117"/>
      <c r="C58" s="54" t="s">
        <v>26</v>
      </c>
      <c r="D58" s="55"/>
      <c r="E58" s="119" t="s">
        <v>27</v>
      </c>
      <c r="F58" s="119"/>
      <c r="G58" s="119"/>
      <c r="H58" s="119"/>
      <c r="I58" s="120"/>
      <c r="J58" s="123" t="s">
        <v>28</v>
      </c>
      <c r="K58" s="17"/>
      <c r="L58" s="17"/>
    </row>
    <row r="59" spans="2:12" ht="15" customHeight="1" thickBot="1" x14ac:dyDescent="0.2">
      <c r="B59" s="118"/>
      <c r="C59" s="56" t="s">
        <v>29</v>
      </c>
      <c r="D59" s="57" t="s">
        <v>30</v>
      </c>
      <c r="E59" s="121"/>
      <c r="F59" s="121"/>
      <c r="G59" s="121"/>
      <c r="H59" s="121"/>
      <c r="I59" s="122"/>
      <c r="J59" s="124"/>
      <c r="K59" s="24"/>
      <c r="L59" s="15"/>
    </row>
    <row r="60" spans="2:12" ht="15" customHeight="1" x14ac:dyDescent="0.15">
      <c r="B60" s="100" t="s">
        <v>10</v>
      </c>
      <c r="C60" s="127" t="s">
        <v>31</v>
      </c>
      <c r="D60" s="128"/>
      <c r="E60" s="142"/>
      <c r="F60" s="142"/>
      <c r="G60" s="142"/>
      <c r="H60" s="142"/>
      <c r="I60" s="143"/>
      <c r="J60" s="71">
        <f>J61+J62</f>
        <v>0</v>
      </c>
      <c r="K60" s="13"/>
      <c r="L60" s="13"/>
    </row>
    <row r="61" spans="2:12" ht="15" customHeight="1" x14ac:dyDescent="0.15">
      <c r="B61" s="101"/>
      <c r="C61" s="58"/>
      <c r="D61" s="59" t="s">
        <v>32</v>
      </c>
      <c r="E61" s="144" t="s">
        <v>54</v>
      </c>
      <c r="F61" s="144"/>
      <c r="G61" s="144"/>
      <c r="H61" s="144"/>
      <c r="I61" s="145"/>
      <c r="J61" s="72">
        <v>0</v>
      </c>
      <c r="K61" s="16"/>
      <c r="L61" s="16"/>
    </row>
    <row r="62" spans="2:12" ht="15" customHeight="1" x14ac:dyDescent="0.15">
      <c r="B62" s="101"/>
      <c r="C62" s="60"/>
      <c r="D62" s="61" t="s">
        <v>33</v>
      </c>
      <c r="E62" s="138" t="s">
        <v>55</v>
      </c>
      <c r="F62" s="138"/>
      <c r="G62" s="138"/>
      <c r="H62" s="138"/>
      <c r="I62" s="139"/>
      <c r="J62" s="73">
        <v>0</v>
      </c>
    </row>
    <row r="63" spans="2:12" ht="15" customHeight="1" x14ac:dyDescent="0.15">
      <c r="B63" s="101"/>
      <c r="C63" s="132" t="s">
        <v>34</v>
      </c>
      <c r="D63" s="171"/>
      <c r="E63" s="172"/>
      <c r="F63" s="172"/>
      <c r="G63" s="172"/>
      <c r="H63" s="172"/>
      <c r="I63" s="173"/>
      <c r="J63" s="74">
        <f>J64+J65</f>
        <v>0</v>
      </c>
    </row>
    <row r="64" spans="2:12" ht="15" customHeight="1" x14ac:dyDescent="0.15">
      <c r="B64" s="101"/>
      <c r="C64" s="58"/>
      <c r="D64" s="59" t="s">
        <v>35</v>
      </c>
      <c r="E64" s="144" t="s">
        <v>52</v>
      </c>
      <c r="F64" s="144"/>
      <c r="G64" s="144"/>
      <c r="H64" s="144"/>
      <c r="I64" s="145"/>
      <c r="J64" s="72">
        <v>0</v>
      </c>
    </row>
    <row r="65" spans="2:10" ht="15" customHeight="1" x14ac:dyDescent="0.15">
      <c r="B65" s="101"/>
      <c r="C65" s="60"/>
      <c r="D65" s="61" t="s">
        <v>36</v>
      </c>
      <c r="E65" s="138" t="s">
        <v>37</v>
      </c>
      <c r="F65" s="138"/>
      <c r="G65" s="138"/>
      <c r="H65" s="138"/>
      <c r="I65" s="139"/>
      <c r="J65" s="73">
        <v>0</v>
      </c>
    </row>
    <row r="66" spans="2:10" ht="15" customHeight="1" x14ac:dyDescent="0.15">
      <c r="B66" s="101"/>
      <c r="C66" s="132" t="s">
        <v>38</v>
      </c>
      <c r="D66" s="171"/>
      <c r="E66" s="172"/>
      <c r="F66" s="172"/>
      <c r="G66" s="172"/>
      <c r="H66" s="172"/>
      <c r="I66" s="173"/>
      <c r="J66" s="74">
        <f>J67</f>
        <v>0</v>
      </c>
    </row>
    <row r="67" spans="2:10" ht="15" customHeight="1" x14ac:dyDescent="0.15">
      <c r="B67" s="101"/>
      <c r="C67" s="60"/>
      <c r="D67" s="62" t="s">
        <v>39</v>
      </c>
      <c r="E67" s="174" t="s">
        <v>56</v>
      </c>
      <c r="F67" s="174"/>
      <c r="G67" s="174"/>
      <c r="H67" s="174"/>
      <c r="I67" s="175"/>
      <c r="J67" s="75">
        <v>0</v>
      </c>
    </row>
    <row r="68" spans="2:10" ht="15" customHeight="1" x14ac:dyDescent="0.15">
      <c r="B68" s="101"/>
      <c r="C68" s="132" t="s">
        <v>40</v>
      </c>
      <c r="D68" s="171"/>
      <c r="E68" s="172"/>
      <c r="F68" s="172"/>
      <c r="G68" s="172"/>
      <c r="H68" s="172"/>
      <c r="I68" s="173"/>
      <c r="J68" s="74">
        <f>SUM(J69:J74)</f>
        <v>0</v>
      </c>
    </row>
    <row r="69" spans="2:10" ht="15" customHeight="1" x14ac:dyDescent="0.15">
      <c r="B69" s="101"/>
      <c r="C69" s="58"/>
      <c r="D69" s="59" t="s">
        <v>41</v>
      </c>
      <c r="E69" s="144" t="s">
        <v>57</v>
      </c>
      <c r="F69" s="144"/>
      <c r="G69" s="144"/>
      <c r="H69" s="144"/>
      <c r="I69" s="145"/>
      <c r="J69" s="72">
        <v>0</v>
      </c>
    </row>
    <row r="70" spans="2:10" ht="15" customHeight="1" x14ac:dyDescent="0.15">
      <c r="B70" s="101"/>
      <c r="C70" s="58"/>
      <c r="D70" s="63" t="s">
        <v>42</v>
      </c>
      <c r="E70" s="136" t="s">
        <v>61</v>
      </c>
      <c r="F70" s="136"/>
      <c r="G70" s="136"/>
      <c r="H70" s="136"/>
      <c r="I70" s="137"/>
      <c r="J70" s="76">
        <v>0</v>
      </c>
    </row>
    <row r="71" spans="2:10" ht="15" customHeight="1" x14ac:dyDescent="0.15">
      <c r="B71" s="101"/>
      <c r="C71" s="58"/>
      <c r="D71" s="63" t="s">
        <v>43</v>
      </c>
      <c r="E71" s="136" t="s">
        <v>60</v>
      </c>
      <c r="F71" s="136"/>
      <c r="G71" s="136"/>
      <c r="H71" s="136"/>
      <c r="I71" s="137"/>
      <c r="J71" s="76">
        <v>0</v>
      </c>
    </row>
    <row r="72" spans="2:10" ht="15" customHeight="1" x14ac:dyDescent="0.15">
      <c r="B72" s="101"/>
      <c r="C72" s="58"/>
      <c r="D72" s="63" t="s">
        <v>44</v>
      </c>
      <c r="E72" s="136" t="s">
        <v>58</v>
      </c>
      <c r="F72" s="136"/>
      <c r="G72" s="136"/>
      <c r="H72" s="136"/>
      <c r="I72" s="137"/>
      <c r="J72" s="76">
        <v>0</v>
      </c>
    </row>
    <row r="73" spans="2:10" ht="15" customHeight="1" x14ac:dyDescent="0.15">
      <c r="B73" s="101"/>
      <c r="C73" s="58"/>
      <c r="D73" s="63" t="s">
        <v>45</v>
      </c>
      <c r="E73" s="136" t="s">
        <v>59</v>
      </c>
      <c r="F73" s="136"/>
      <c r="G73" s="136"/>
      <c r="H73" s="136"/>
      <c r="I73" s="137"/>
      <c r="J73" s="76">
        <v>0</v>
      </c>
    </row>
    <row r="74" spans="2:10" ht="15" customHeight="1" x14ac:dyDescent="0.15">
      <c r="B74" s="101"/>
      <c r="C74" s="60"/>
      <c r="D74" s="61" t="s">
        <v>46</v>
      </c>
      <c r="E74" s="138" t="s">
        <v>62</v>
      </c>
      <c r="F74" s="138"/>
      <c r="G74" s="138"/>
      <c r="H74" s="138"/>
      <c r="I74" s="139"/>
      <c r="J74" s="73">
        <v>0</v>
      </c>
    </row>
    <row r="75" spans="2:10" ht="15" customHeight="1" x14ac:dyDescent="0.15">
      <c r="B75" s="101"/>
      <c r="C75" s="134" t="s">
        <v>47</v>
      </c>
      <c r="D75" s="135"/>
      <c r="E75" s="135" t="s">
        <v>48</v>
      </c>
      <c r="F75" s="140"/>
      <c r="G75" s="140"/>
      <c r="H75" s="140"/>
      <c r="I75" s="141"/>
      <c r="J75" s="77">
        <f>J60+J63+J66+J68</f>
        <v>0</v>
      </c>
    </row>
    <row r="76" spans="2:10" ht="15" customHeight="1" x14ac:dyDescent="0.15">
      <c r="B76" s="101"/>
      <c r="C76" s="149" t="s">
        <v>71</v>
      </c>
      <c r="D76" s="150"/>
      <c r="E76" s="150" t="s">
        <v>72</v>
      </c>
      <c r="F76" s="178"/>
      <c r="G76" s="178"/>
      <c r="H76" s="178"/>
      <c r="I76" s="179"/>
      <c r="J76" s="78">
        <f>ROUNDDOWN(J75*$E$28,0)</f>
        <v>0</v>
      </c>
    </row>
    <row r="77" spans="2:10" ht="15" customHeight="1" x14ac:dyDescent="0.15">
      <c r="B77" s="101"/>
      <c r="C77" s="134" t="s">
        <v>49</v>
      </c>
      <c r="D77" s="135"/>
      <c r="E77" s="135" t="s">
        <v>50</v>
      </c>
      <c r="F77" s="140"/>
      <c r="G77" s="140"/>
      <c r="H77" s="140"/>
      <c r="I77" s="141"/>
      <c r="J77" s="78">
        <f>IFERROR(J75+J76,"")</f>
        <v>0</v>
      </c>
    </row>
    <row r="78" spans="2:10" ht="15" customHeight="1" x14ac:dyDescent="0.15">
      <c r="B78" s="101"/>
      <c r="C78" s="154" t="s">
        <v>65</v>
      </c>
      <c r="D78" s="155"/>
      <c r="E78" s="155" t="s">
        <v>51</v>
      </c>
      <c r="F78" s="180"/>
      <c r="G78" s="180"/>
      <c r="H78" s="180"/>
      <c r="I78" s="181"/>
      <c r="J78" s="79">
        <f>IFERROR(ROUNDDOWN(J77*$C$30,0),"")</f>
        <v>0</v>
      </c>
    </row>
    <row r="79" spans="2:10" ht="15" customHeight="1" thickBot="1" x14ac:dyDescent="0.2">
      <c r="B79" s="102"/>
      <c r="C79" s="159" t="s">
        <v>64</v>
      </c>
      <c r="D79" s="160"/>
      <c r="E79" s="160"/>
      <c r="F79" s="176"/>
      <c r="G79" s="176"/>
      <c r="H79" s="176"/>
      <c r="I79" s="177"/>
      <c r="J79" s="80">
        <f>IFERROR(J77+J78,"")</f>
        <v>0</v>
      </c>
    </row>
    <row r="81" spans="2:12" ht="18" thickBot="1" x14ac:dyDescent="0.2">
      <c r="B81" s="50"/>
      <c r="C81" s="51" t="str">
        <f>代表提案者!C81</f>
        <v>2027年度予算計画</v>
      </c>
      <c r="D81" s="10"/>
      <c r="E81" s="52"/>
      <c r="F81" s="53"/>
      <c r="G81" s="53"/>
      <c r="H81" s="53"/>
      <c r="I81" s="53"/>
      <c r="J81" s="17"/>
      <c r="K81" s="17"/>
      <c r="L81" s="17"/>
    </row>
    <row r="82" spans="2:12" ht="15" customHeight="1" x14ac:dyDescent="0.15">
      <c r="B82" s="117"/>
      <c r="C82" s="54" t="s">
        <v>26</v>
      </c>
      <c r="D82" s="55"/>
      <c r="E82" s="119" t="s">
        <v>27</v>
      </c>
      <c r="F82" s="119"/>
      <c r="G82" s="119"/>
      <c r="H82" s="119"/>
      <c r="I82" s="120"/>
      <c r="J82" s="123" t="s">
        <v>28</v>
      </c>
      <c r="K82" s="17"/>
      <c r="L82" s="17"/>
    </row>
    <row r="83" spans="2:12" ht="15" customHeight="1" thickBot="1" x14ac:dyDescent="0.2">
      <c r="B83" s="118"/>
      <c r="C83" s="56" t="s">
        <v>29</v>
      </c>
      <c r="D83" s="57" t="s">
        <v>30</v>
      </c>
      <c r="E83" s="121"/>
      <c r="F83" s="121"/>
      <c r="G83" s="121"/>
      <c r="H83" s="121"/>
      <c r="I83" s="122"/>
      <c r="J83" s="124"/>
      <c r="K83" s="24"/>
      <c r="L83" s="15"/>
    </row>
    <row r="84" spans="2:12" ht="15" customHeight="1" x14ac:dyDescent="0.15">
      <c r="B84" s="100" t="s">
        <v>10</v>
      </c>
      <c r="C84" s="127" t="s">
        <v>31</v>
      </c>
      <c r="D84" s="128"/>
      <c r="E84" s="142"/>
      <c r="F84" s="142"/>
      <c r="G84" s="142"/>
      <c r="H84" s="142"/>
      <c r="I84" s="143"/>
      <c r="J84" s="71">
        <f>J85+J86</f>
        <v>0</v>
      </c>
      <c r="K84" s="13"/>
      <c r="L84" s="13"/>
    </row>
    <row r="85" spans="2:12" ht="15" customHeight="1" x14ac:dyDescent="0.15">
      <c r="B85" s="101"/>
      <c r="C85" s="58"/>
      <c r="D85" s="59" t="s">
        <v>32</v>
      </c>
      <c r="E85" s="144" t="s">
        <v>54</v>
      </c>
      <c r="F85" s="144"/>
      <c r="G85" s="144"/>
      <c r="H85" s="144"/>
      <c r="I85" s="145"/>
      <c r="J85" s="72">
        <v>0</v>
      </c>
      <c r="K85" s="16"/>
      <c r="L85" s="16"/>
    </row>
    <row r="86" spans="2:12" ht="15" customHeight="1" x14ac:dyDescent="0.15">
      <c r="B86" s="101"/>
      <c r="C86" s="60"/>
      <c r="D86" s="61" t="s">
        <v>33</v>
      </c>
      <c r="E86" s="138" t="s">
        <v>55</v>
      </c>
      <c r="F86" s="138"/>
      <c r="G86" s="138"/>
      <c r="H86" s="138"/>
      <c r="I86" s="139"/>
      <c r="J86" s="73">
        <v>0</v>
      </c>
    </row>
    <row r="87" spans="2:12" ht="15" customHeight="1" x14ac:dyDescent="0.15">
      <c r="B87" s="101"/>
      <c r="C87" s="132" t="s">
        <v>34</v>
      </c>
      <c r="D87" s="171"/>
      <c r="E87" s="172"/>
      <c r="F87" s="172"/>
      <c r="G87" s="172"/>
      <c r="H87" s="172"/>
      <c r="I87" s="173"/>
      <c r="J87" s="74">
        <f>J88+J89</f>
        <v>0</v>
      </c>
    </row>
    <row r="88" spans="2:12" ht="15" customHeight="1" x14ac:dyDescent="0.15">
      <c r="B88" s="101"/>
      <c r="C88" s="58"/>
      <c r="D88" s="59" t="s">
        <v>35</v>
      </c>
      <c r="E88" s="144" t="s">
        <v>52</v>
      </c>
      <c r="F88" s="144"/>
      <c r="G88" s="144"/>
      <c r="H88" s="144"/>
      <c r="I88" s="145"/>
      <c r="J88" s="72">
        <v>0</v>
      </c>
    </row>
    <row r="89" spans="2:12" ht="15" customHeight="1" x14ac:dyDescent="0.15">
      <c r="B89" s="101"/>
      <c r="C89" s="60"/>
      <c r="D89" s="61" t="s">
        <v>36</v>
      </c>
      <c r="E89" s="138" t="s">
        <v>37</v>
      </c>
      <c r="F89" s="138"/>
      <c r="G89" s="138"/>
      <c r="H89" s="138"/>
      <c r="I89" s="139"/>
      <c r="J89" s="73">
        <v>0</v>
      </c>
    </row>
    <row r="90" spans="2:12" ht="15" customHeight="1" x14ac:dyDescent="0.15">
      <c r="B90" s="101"/>
      <c r="C90" s="132" t="s">
        <v>38</v>
      </c>
      <c r="D90" s="171"/>
      <c r="E90" s="172"/>
      <c r="F90" s="172"/>
      <c r="G90" s="172"/>
      <c r="H90" s="172"/>
      <c r="I90" s="173"/>
      <c r="J90" s="74">
        <f>J91</f>
        <v>0</v>
      </c>
    </row>
    <row r="91" spans="2:12" ht="15" customHeight="1" x14ac:dyDescent="0.15">
      <c r="B91" s="101"/>
      <c r="C91" s="60"/>
      <c r="D91" s="62" t="s">
        <v>39</v>
      </c>
      <c r="E91" s="174" t="s">
        <v>56</v>
      </c>
      <c r="F91" s="174"/>
      <c r="G91" s="174"/>
      <c r="H91" s="174"/>
      <c r="I91" s="175"/>
      <c r="J91" s="75">
        <v>0</v>
      </c>
    </row>
    <row r="92" spans="2:12" ht="15" customHeight="1" x14ac:dyDescent="0.15">
      <c r="B92" s="101"/>
      <c r="C92" s="132" t="s">
        <v>40</v>
      </c>
      <c r="D92" s="171"/>
      <c r="E92" s="172"/>
      <c r="F92" s="172"/>
      <c r="G92" s="172"/>
      <c r="H92" s="172"/>
      <c r="I92" s="173"/>
      <c r="J92" s="74">
        <f>SUM(J93:J98)</f>
        <v>0</v>
      </c>
    </row>
    <row r="93" spans="2:12" ht="15" customHeight="1" x14ac:dyDescent="0.15">
      <c r="B93" s="101"/>
      <c r="C93" s="58"/>
      <c r="D93" s="59" t="s">
        <v>41</v>
      </c>
      <c r="E93" s="144" t="s">
        <v>57</v>
      </c>
      <c r="F93" s="144"/>
      <c r="G93" s="144"/>
      <c r="H93" s="144"/>
      <c r="I93" s="145"/>
      <c r="J93" s="72">
        <v>0</v>
      </c>
    </row>
    <row r="94" spans="2:12" ht="15" customHeight="1" x14ac:dyDescent="0.15">
      <c r="B94" s="101"/>
      <c r="C94" s="58"/>
      <c r="D94" s="63" t="s">
        <v>42</v>
      </c>
      <c r="E94" s="136" t="s">
        <v>61</v>
      </c>
      <c r="F94" s="136"/>
      <c r="G94" s="136"/>
      <c r="H94" s="136"/>
      <c r="I94" s="137"/>
      <c r="J94" s="76">
        <v>0</v>
      </c>
    </row>
    <row r="95" spans="2:12" ht="15" customHeight="1" x14ac:dyDescent="0.15">
      <c r="B95" s="101"/>
      <c r="C95" s="58"/>
      <c r="D95" s="63" t="s">
        <v>43</v>
      </c>
      <c r="E95" s="136" t="s">
        <v>60</v>
      </c>
      <c r="F95" s="136"/>
      <c r="G95" s="136"/>
      <c r="H95" s="136"/>
      <c r="I95" s="137"/>
      <c r="J95" s="76">
        <v>0</v>
      </c>
    </row>
    <row r="96" spans="2:12" ht="15" customHeight="1" x14ac:dyDescent="0.15">
      <c r="B96" s="101"/>
      <c r="C96" s="58"/>
      <c r="D96" s="63" t="s">
        <v>44</v>
      </c>
      <c r="E96" s="136" t="s">
        <v>58</v>
      </c>
      <c r="F96" s="136"/>
      <c r="G96" s="136"/>
      <c r="H96" s="136"/>
      <c r="I96" s="137"/>
      <c r="J96" s="76">
        <v>0</v>
      </c>
    </row>
    <row r="97" spans="2:12" ht="15" customHeight="1" x14ac:dyDescent="0.15">
      <c r="B97" s="101"/>
      <c r="C97" s="58"/>
      <c r="D97" s="63" t="s">
        <v>45</v>
      </c>
      <c r="E97" s="136" t="s">
        <v>59</v>
      </c>
      <c r="F97" s="136"/>
      <c r="G97" s="136"/>
      <c r="H97" s="136"/>
      <c r="I97" s="137"/>
      <c r="J97" s="76">
        <v>0</v>
      </c>
    </row>
    <row r="98" spans="2:12" ht="15" customHeight="1" x14ac:dyDescent="0.15">
      <c r="B98" s="101"/>
      <c r="C98" s="60"/>
      <c r="D98" s="61" t="s">
        <v>46</v>
      </c>
      <c r="E98" s="138" t="s">
        <v>62</v>
      </c>
      <c r="F98" s="138"/>
      <c r="G98" s="138"/>
      <c r="H98" s="138"/>
      <c r="I98" s="139"/>
      <c r="J98" s="73">
        <v>0</v>
      </c>
    </row>
    <row r="99" spans="2:12" ht="15" customHeight="1" x14ac:dyDescent="0.15">
      <c r="B99" s="101"/>
      <c r="C99" s="134" t="s">
        <v>47</v>
      </c>
      <c r="D99" s="135"/>
      <c r="E99" s="135" t="s">
        <v>48</v>
      </c>
      <c r="F99" s="140"/>
      <c r="G99" s="140"/>
      <c r="H99" s="140"/>
      <c r="I99" s="141"/>
      <c r="J99" s="77">
        <f>J84+J87+J90+J92</f>
        <v>0</v>
      </c>
    </row>
    <row r="100" spans="2:12" ht="15" customHeight="1" x14ac:dyDescent="0.15">
      <c r="B100" s="101"/>
      <c r="C100" s="149" t="s">
        <v>71</v>
      </c>
      <c r="D100" s="150"/>
      <c r="E100" s="150" t="s">
        <v>72</v>
      </c>
      <c r="F100" s="178"/>
      <c r="G100" s="178"/>
      <c r="H100" s="178"/>
      <c r="I100" s="179"/>
      <c r="J100" s="78">
        <f>ROUNDDOWN(J99*$E$28,0)</f>
        <v>0</v>
      </c>
    </row>
    <row r="101" spans="2:12" ht="15" customHeight="1" x14ac:dyDescent="0.15">
      <c r="B101" s="101"/>
      <c r="C101" s="134" t="s">
        <v>49</v>
      </c>
      <c r="D101" s="135"/>
      <c r="E101" s="135" t="s">
        <v>50</v>
      </c>
      <c r="F101" s="140"/>
      <c r="G101" s="140"/>
      <c r="H101" s="140"/>
      <c r="I101" s="141"/>
      <c r="J101" s="78">
        <f>IFERROR(J99+J100,"")</f>
        <v>0</v>
      </c>
    </row>
    <row r="102" spans="2:12" ht="15" customHeight="1" x14ac:dyDescent="0.15">
      <c r="B102" s="101"/>
      <c r="C102" s="154" t="s">
        <v>65</v>
      </c>
      <c r="D102" s="155"/>
      <c r="E102" s="155" t="s">
        <v>51</v>
      </c>
      <c r="F102" s="180"/>
      <c r="G102" s="180"/>
      <c r="H102" s="180"/>
      <c r="I102" s="181"/>
      <c r="J102" s="79">
        <f>IFERROR(ROUNDDOWN(J101*$C$30,0),"")</f>
        <v>0</v>
      </c>
    </row>
    <row r="103" spans="2:12" ht="15" customHeight="1" thickBot="1" x14ac:dyDescent="0.2">
      <c r="B103" s="102"/>
      <c r="C103" s="159" t="s">
        <v>64</v>
      </c>
      <c r="D103" s="160"/>
      <c r="E103" s="160"/>
      <c r="F103" s="176"/>
      <c r="G103" s="176"/>
      <c r="H103" s="176"/>
      <c r="I103" s="177"/>
      <c r="J103" s="80">
        <f>IFERROR(J101+J102,"")</f>
        <v>0</v>
      </c>
    </row>
    <row r="105" spans="2:12" ht="18" thickBot="1" x14ac:dyDescent="0.2">
      <c r="B105" s="50"/>
      <c r="C105" s="51" t="str">
        <f>代表提案者!C105</f>
        <v>2028年度予算計画</v>
      </c>
      <c r="D105" s="10"/>
      <c r="E105" s="52"/>
      <c r="F105" s="53"/>
      <c r="G105" s="53"/>
      <c r="H105" s="53"/>
      <c r="I105" s="53"/>
      <c r="J105" s="17"/>
      <c r="K105" s="17"/>
      <c r="L105" s="17"/>
    </row>
    <row r="106" spans="2:12" ht="15" customHeight="1" x14ac:dyDescent="0.15">
      <c r="B106" s="117"/>
      <c r="C106" s="54" t="s">
        <v>26</v>
      </c>
      <c r="D106" s="55"/>
      <c r="E106" s="119" t="s">
        <v>27</v>
      </c>
      <c r="F106" s="119"/>
      <c r="G106" s="119"/>
      <c r="H106" s="119"/>
      <c r="I106" s="120"/>
      <c r="J106" s="123" t="s">
        <v>28</v>
      </c>
      <c r="K106" s="17"/>
      <c r="L106" s="17"/>
    </row>
    <row r="107" spans="2:12" ht="15" customHeight="1" thickBot="1" x14ac:dyDescent="0.2">
      <c r="B107" s="118"/>
      <c r="C107" s="56" t="s">
        <v>29</v>
      </c>
      <c r="D107" s="57" t="s">
        <v>30</v>
      </c>
      <c r="E107" s="121"/>
      <c r="F107" s="121"/>
      <c r="G107" s="121"/>
      <c r="H107" s="121"/>
      <c r="I107" s="122"/>
      <c r="J107" s="124"/>
      <c r="K107" s="24"/>
      <c r="L107" s="15"/>
    </row>
    <row r="108" spans="2:12" ht="15" customHeight="1" x14ac:dyDescent="0.15">
      <c r="B108" s="100" t="s">
        <v>10</v>
      </c>
      <c r="C108" s="127" t="s">
        <v>31</v>
      </c>
      <c r="D108" s="128"/>
      <c r="E108" s="142"/>
      <c r="F108" s="142"/>
      <c r="G108" s="142"/>
      <c r="H108" s="142"/>
      <c r="I108" s="143"/>
      <c r="J108" s="71">
        <f>J109+J110</f>
        <v>0</v>
      </c>
      <c r="K108" s="13"/>
      <c r="L108" s="13"/>
    </row>
    <row r="109" spans="2:12" ht="15" customHeight="1" x14ac:dyDescent="0.15">
      <c r="B109" s="101"/>
      <c r="C109" s="58"/>
      <c r="D109" s="59" t="s">
        <v>32</v>
      </c>
      <c r="E109" s="144" t="s">
        <v>54</v>
      </c>
      <c r="F109" s="144"/>
      <c r="G109" s="144"/>
      <c r="H109" s="144"/>
      <c r="I109" s="145"/>
      <c r="J109" s="72">
        <v>0</v>
      </c>
      <c r="K109" s="16"/>
      <c r="L109" s="16"/>
    </row>
    <row r="110" spans="2:12" ht="15" customHeight="1" x14ac:dyDescent="0.15">
      <c r="B110" s="101"/>
      <c r="C110" s="60"/>
      <c r="D110" s="61" t="s">
        <v>33</v>
      </c>
      <c r="E110" s="138" t="s">
        <v>55</v>
      </c>
      <c r="F110" s="138"/>
      <c r="G110" s="138"/>
      <c r="H110" s="138"/>
      <c r="I110" s="139"/>
      <c r="J110" s="73">
        <v>0</v>
      </c>
    </row>
    <row r="111" spans="2:12" ht="15" customHeight="1" x14ac:dyDescent="0.15">
      <c r="B111" s="101"/>
      <c r="C111" s="132" t="s">
        <v>34</v>
      </c>
      <c r="D111" s="171"/>
      <c r="E111" s="172"/>
      <c r="F111" s="172"/>
      <c r="G111" s="172"/>
      <c r="H111" s="172"/>
      <c r="I111" s="173"/>
      <c r="J111" s="74">
        <f>J112+J113</f>
        <v>0</v>
      </c>
    </row>
    <row r="112" spans="2:12" ht="15" customHeight="1" x14ac:dyDescent="0.15">
      <c r="B112" s="101"/>
      <c r="C112" s="58"/>
      <c r="D112" s="59" t="s">
        <v>35</v>
      </c>
      <c r="E112" s="144" t="s">
        <v>52</v>
      </c>
      <c r="F112" s="144"/>
      <c r="G112" s="144"/>
      <c r="H112" s="144"/>
      <c r="I112" s="145"/>
      <c r="J112" s="72">
        <v>0</v>
      </c>
    </row>
    <row r="113" spans="2:10" ht="15" customHeight="1" x14ac:dyDescent="0.15">
      <c r="B113" s="101"/>
      <c r="C113" s="60"/>
      <c r="D113" s="61" t="s">
        <v>36</v>
      </c>
      <c r="E113" s="138" t="s">
        <v>37</v>
      </c>
      <c r="F113" s="138"/>
      <c r="G113" s="138"/>
      <c r="H113" s="138"/>
      <c r="I113" s="139"/>
      <c r="J113" s="73">
        <v>0</v>
      </c>
    </row>
    <row r="114" spans="2:10" ht="15" customHeight="1" x14ac:dyDescent="0.15">
      <c r="B114" s="101"/>
      <c r="C114" s="132" t="s">
        <v>38</v>
      </c>
      <c r="D114" s="171"/>
      <c r="E114" s="172"/>
      <c r="F114" s="172"/>
      <c r="G114" s="172"/>
      <c r="H114" s="172"/>
      <c r="I114" s="173"/>
      <c r="J114" s="74">
        <f>J115</f>
        <v>0</v>
      </c>
    </row>
    <row r="115" spans="2:10" ht="15" customHeight="1" x14ac:dyDescent="0.15">
      <c r="B115" s="101"/>
      <c r="C115" s="60"/>
      <c r="D115" s="62" t="s">
        <v>39</v>
      </c>
      <c r="E115" s="174" t="s">
        <v>56</v>
      </c>
      <c r="F115" s="174"/>
      <c r="G115" s="174"/>
      <c r="H115" s="174"/>
      <c r="I115" s="175"/>
      <c r="J115" s="75">
        <v>0</v>
      </c>
    </row>
    <row r="116" spans="2:10" ht="15" customHeight="1" x14ac:dyDescent="0.15">
      <c r="B116" s="101"/>
      <c r="C116" s="132" t="s">
        <v>40</v>
      </c>
      <c r="D116" s="171"/>
      <c r="E116" s="172"/>
      <c r="F116" s="172"/>
      <c r="G116" s="172"/>
      <c r="H116" s="172"/>
      <c r="I116" s="173"/>
      <c r="J116" s="74">
        <f>SUM(J117:J122)</f>
        <v>0</v>
      </c>
    </row>
    <row r="117" spans="2:10" ht="15" customHeight="1" x14ac:dyDescent="0.15">
      <c r="B117" s="101"/>
      <c r="C117" s="58"/>
      <c r="D117" s="59" t="s">
        <v>41</v>
      </c>
      <c r="E117" s="144" t="s">
        <v>57</v>
      </c>
      <c r="F117" s="144"/>
      <c r="G117" s="144"/>
      <c r="H117" s="144"/>
      <c r="I117" s="145"/>
      <c r="J117" s="72">
        <v>0</v>
      </c>
    </row>
    <row r="118" spans="2:10" ht="15" customHeight="1" x14ac:dyDescent="0.15">
      <c r="B118" s="101"/>
      <c r="C118" s="58"/>
      <c r="D118" s="63" t="s">
        <v>42</v>
      </c>
      <c r="E118" s="136" t="s">
        <v>61</v>
      </c>
      <c r="F118" s="136"/>
      <c r="G118" s="136"/>
      <c r="H118" s="136"/>
      <c r="I118" s="137"/>
      <c r="J118" s="76">
        <v>0</v>
      </c>
    </row>
    <row r="119" spans="2:10" ht="15" customHeight="1" x14ac:dyDescent="0.15">
      <c r="B119" s="101"/>
      <c r="C119" s="58"/>
      <c r="D119" s="63" t="s">
        <v>43</v>
      </c>
      <c r="E119" s="136" t="s">
        <v>60</v>
      </c>
      <c r="F119" s="136"/>
      <c r="G119" s="136"/>
      <c r="H119" s="136"/>
      <c r="I119" s="137"/>
      <c r="J119" s="76">
        <v>0</v>
      </c>
    </row>
    <row r="120" spans="2:10" ht="15" customHeight="1" x14ac:dyDescent="0.15">
      <c r="B120" s="101"/>
      <c r="C120" s="58"/>
      <c r="D120" s="63" t="s">
        <v>44</v>
      </c>
      <c r="E120" s="136" t="s">
        <v>58</v>
      </c>
      <c r="F120" s="136"/>
      <c r="G120" s="136"/>
      <c r="H120" s="136"/>
      <c r="I120" s="137"/>
      <c r="J120" s="76">
        <v>0</v>
      </c>
    </row>
    <row r="121" spans="2:10" ht="15" customHeight="1" x14ac:dyDescent="0.15">
      <c r="B121" s="101"/>
      <c r="C121" s="58"/>
      <c r="D121" s="63" t="s">
        <v>45</v>
      </c>
      <c r="E121" s="136" t="s">
        <v>59</v>
      </c>
      <c r="F121" s="136"/>
      <c r="G121" s="136"/>
      <c r="H121" s="136"/>
      <c r="I121" s="137"/>
      <c r="J121" s="76">
        <v>0</v>
      </c>
    </row>
    <row r="122" spans="2:10" ht="15" customHeight="1" x14ac:dyDescent="0.15">
      <c r="B122" s="101"/>
      <c r="C122" s="60"/>
      <c r="D122" s="61" t="s">
        <v>46</v>
      </c>
      <c r="E122" s="138" t="s">
        <v>62</v>
      </c>
      <c r="F122" s="138"/>
      <c r="G122" s="138"/>
      <c r="H122" s="138"/>
      <c r="I122" s="139"/>
      <c r="J122" s="73">
        <v>0</v>
      </c>
    </row>
    <row r="123" spans="2:10" ht="15" customHeight="1" x14ac:dyDescent="0.15">
      <c r="B123" s="101"/>
      <c r="C123" s="134" t="s">
        <v>47</v>
      </c>
      <c r="D123" s="135"/>
      <c r="E123" s="135" t="s">
        <v>48</v>
      </c>
      <c r="F123" s="140"/>
      <c r="G123" s="140"/>
      <c r="H123" s="140"/>
      <c r="I123" s="141"/>
      <c r="J123" s="77">
        <f>J108+J111+J114+J116</f>
        <v>0</v>
      </c>
    </row>
    <row r="124" spans="2:10" ht="15" customHeight="1" x14ac:dyDescent="0.15">
      <c r="B124" s="101"/>
      <c r="C124" s="149" t="s">
        <v>71</v>
      </c>
      <c r="D124" s="150"/>
      <c r="E124" s="150" t="s">
        <v>72</v>
      </c>
      <c r="F124" s="178"/>
      <c r="G124" s="178"/>
      <c r="H124" s="178"/>
      <c r="I124" s="179"/>
      <c r="J124" s="78">
        <f>ROUNDDOWN(J123*$E$28,0)</f>
        <v>0</v>
      </c>
    </row>
    <row r="125" spans="2:10" ht="15" customHeight="1" x14ac:dyDescent="0.15">
      <c r="B125" s="101"/>
      <c r="C125" s="134" t="s">
        <v>49</v>
      </c>
      <c r="D125" s="135"/>
      <c r="E125" s="135" t="s">
        <v>50</v>
      </c>
      <c r="F125" s="140"/>
      <c r="G125" s="140"/>
      <c r="H125" s="140"/>
      <c r="I125" s="141"/>
      <c r="J125" s="78">
        <f>IFERROR(J123+J124,"")</f>
        <v>0</v>
      </c>
    </row>
    <row r="126" spans="2:10" ht="15" customHeight="1" x14ac:dyDescent="0.15">
      <c r="B126" s="101"/>
      <c r="C126" s="154" t="s">
        <v>65</v>
      </c>
      <c r="D126" s="155"/>
      <c r="E126" s="155" t="s">
        <v>51</v>
      </c>
      <c r="F126" s="180"/>
      <c r="G126" s="180"/>
      <c r="H126" s="180"/>
      <c r="I126" s="181"/>
      <c r="J126" s="79">
        <f>IFERROR(ROUNDDOWN(J125*$C$30,0),"")</f>
        <v>0</v>
      </c>
    </row>
    <row r="127" spans="2:10" ht="15" customHeight="1" thickBot="1" x14ac:dyDescent="0.2">
      <c r="B127" s="102"/>
      <c r="C127" s="159" t="s">
        <v>64</v>
      </c>
      <c r="D127" s="160"/>
      <c r="E127" s="160"/>
      <c r="F127" s="176"/>
      <c r="G127" s="176"/>
      <c r="H127" s="176"/>
      <c r="I127" s="177"/>
      <c r="J127" s="80">
        <f>IFERROR(J125+J126,"")</f>
        <v>0</v>
      </c>
    </row>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sheetData>
  <sheetProtection sheet="1" objects="1" scenarios="1"/>
  <mergeCells count="150">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C127:D127"/>
    <mergeCell ref="E127:I127"/>
    <mergeCell ref="E96:I96"/>
    <mergeCell ref="E97:I97"/>
    <mergeCell ref="E98:I98"/>
    <mergeCell ref="C99:D99"/>
    <mergeCell ref="E99:I99"/>
    <mergeCell ref="C103:D103"/>
    <mergeCell ref="E103:I103"/>
    <mergeCell ref="E120:I120"/>
    <mergeCell ref="E121:I121"/>
    <mergeCell ref="E122:I122"/>
    <mergeCell ref="C123:D123"/>
    <mergeCell ref="E123:I123"/>
    <mergeCell ref="C124:D124"/>
    <mergeCell ref="E124:I124"/>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FBF38-17A9-4ED8-97C3-11ACA5B3DFC2}">
  <sheetPr>
    <pageSetUpPr fitToPage="1"/>
  </sheetPr>
  <dimension ref="A1:L153"/>
  <sheetViews>
    <sheetView zoomScale="90" zoomScaleNormal="90" workbookViewId="0">
      <selection activeCell="D14" sqref="D14:J14"/>
    </sheetView>
  </sheetViews>
  <sheetFormatPr defaultColWidth="9" defaultRowHeight="14.25" x14ac:dyDescent="0.15"/>
  <cols>
    <col min="1" max="1" width="9" style="33" customWidth="1"/>
    <col min="2" max="2" width="3.125" style="33" customWidth="1"/>
    <col min="3" max="3" width="16" style="33" customWidth="1"/>
    <col min="4" max="4" width="18.625" style="33" customWidth="1"/>
    <col min="5" max="10" width="15.625" style="33" customWidth="1"/>
    <col min="11" max="11" width="13.75" style="33" customWidth="1"/>
    <col min="12" max="16384" width="9" style="33"/>
  </cols>
  <sheetData>
    <row r="1" spans="1:12" x14ac:dyDescent="0.15">
      <c r="A1" s="95"/>
      <c r="B1" s="4"/>
      <c r="C1" s="4"/>
      <c r="D1" s="4"/>
      <c r="E1" s="4"/>
      <c r="F1" s="4"/>
      <c r="G1" s="4"/>
      <c r="H1" s="4"/>
      <c r="I1" s="4"/>
      <c r="J1" s="4"/>
      <c r="K1" s="4"/>
      <c r="L1" s="4"/>
    </row>
    <row r="2" spans="1:12" x14ac:dyDescent="0.15">
      <c r="B2" s="4"/>
      <c r="C2" s="4"/>
      <c r="D2" s="2"/>
      <c r="E2" s="4"/>
      <c r="F2" s="4"/>
      <c r="G2" s="4"/>
      <c r="H2" s="4"/>
      <c r="I2" s="4"/>
      <c r="J2" s="4"/>
      <c r="K2" s="4"/>
      <c r="L2" s="4"/>
    </row>
    <row r="3" spans="1:12" x14ac:dyDescent="0.15">
      <c r="B3" s="4"/>
      <c r="C3" s="2" t="str">
        <f>代表提案者!C3</f>
        <v>［記入要領］</v>
      </c>
      <c r="D3" s="2"/>
      <c r="E3" s="4"/>
      <c r="F3" s="4"/>
      <c r="G3" s="4"/>
      <c r="H3" s="4"/>
      <c r="I3" s="4"/>
      <c r="J3" s="4"/>
      <c r="K3" s="4"/>
      <c r="L3" s="4"/>
    </row>
    <row r="4" spans="1: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1:12" x14ac:dyDescent="0.15">
      <c r="B5" s="4"/>
      <c r="C5" s="2" t="str">
        <f>代表提案者!C5</f>
        <v>2．黄色のセルは関数が格納されており、自動計算されます。</v>
      </c>
      <c r="D5" s="2"/>
      <c r="E5" s="4"/>
      <c r="F5" s="4"/>
      <c r="G5" s="4"/>
      <c r="H5" s="4"/>
      <c r="I5" s="4"/>
      <c r="J5" s="4"/>
      <c r="K5" s="4"/>
      <c r="L5" s="4"/>
    </row>
    <row r="6" spans="1:12" x14ac:dyDescent="0.15">
      <c r="B6" s="4"/>
      <c r="C6" s="2" t="str">
        <f>代表提案者!C6</f>
        <v>3．間接経費率は、30%を上限として、整数となるように設定してください。</v>
      </c>
      <c r="D6" s="2"/>
      <c r="E6" s="4"/>
      <c r="F6" s="4"/>
      <c r="G6" s="4"/>
      <c r="H6" s="4"/>
      <c r="I6" s="4"/>
      <c r="J6" s="4"/>
      <c r="K6" s="4"/>
      <c r="L6" s="4"/>
    </row>
    <row r="7" spans="1: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1:12" x14ac:dyDescent="0.15">
      <c r="B8" s="4"/>
      <c r="C8" s="96"/>
      <c r="D8" s="96"/>
      <c r="E8" s="96"/>
      <c r="F8" s="96"/>
      <c r="G8" s="96"/>
      <c r="H8" s="96"/>
      <c r="I8" s="4"/>
      <c r="J8" s="4"/>
      <c r="K8" s="4"/>
      <c r="L8" s="4"/>
    </row>
    <row r="9" spans="1:12" x14ac:dyDescent="0.15">
      <c r="B9" s="4"/>
      <c r="C9" s="2"/>
      <c r="D9" s="92"/>
      <c r="E9" s="92"/>
      <c r="F9" s="92"/>
      <c r="G9" s="92"/>
      <c r="H9" s="92"/>
      <c r="I9" s="4"/>
      <c r="J9" s="4"/>
      <c r="K9" s="4"/>
      <c r="L9" s="4"/>
    </row>
    <row r="11" spans="1:12" ht="17.25" x14ac:dyDescent="0.15">
      <c r="B11" s="97" t="s">
        <v>0</v>
      </c>
      <c r="C11" s="97"/>
      <c r="D11" s="97"/>
      <c r="E11" s="97"/>
      <c r="F11" s="97"/>
      <c r="G11" s="97"/>
      <c r="H11" s="97"/>
      <c r="I11" s="97"/>
      <c r="J11" s="97"/>
      <c r="K11" s="5"/>
      <c r="L11" s="5"/>
    </row>
    <row r="12" spans="1:12" customFormat="1" ht="17.25" x14ac:dyDescent="0.15">
      <c r="B12" s="1"/>
      <c r="C12" s="85" t="s">
        <v>88</v>
      </c>
      <c r="D12" s="86" t="str">
        <f>代表提案者!D12</f>
        <v>0XX</v>
      </c>
      <c r="E12" s="87"/>
      <c r="F12" s="87"/>
      <c r="G12" s="87"/>
      <c r="H12" s="87"/>
      <c r="I12" s="87"/>
      <c r="J12" s="87"/>
      <c r="K12" s="87"/>
      <c r="L12" s="87"/>
    </row>
    <row r="13" spans="1:12" ht="60" customHeight="1" x14ac:dyDescent="0.15">
      <c r="B13" s="11"/>
      <c r="C13" s="84" t="str">
        <f>代表提案者!C13</f>
        <v>提案研究開発
プロジェクト：</v>
      </c>
      <c r="D13" s="103" t="str">
        <f>代表提案者!D13</f>
        <v>＊＊＊＊＊＊＊＊＊＊＊＊＊＊＊＊＊＊＊＊＊＊＊＊＊＊＊＊＊＊＊＊＊＊＊＊＊</v>
      </c>
      <c r="E13" s="187"/>
      <c r="F13" s="187"/>
      <c r="G13" s="187"/>
      <c r="H13" s="187"/>
      <c r="I13" s="187"/>
      <c r="J13" s="187"/>
      <c r="K13" s="26"/>
      <c r="L13" s="4"/>
    </row>
    <row r="14" spans="1:12" customFormat="1" x14ac:dyDescent="0.15">
      <c r="B14" s="28"/>
      <c r="C14" s="91" t="s">
        <v>91</v>
      </c>
      <c r="D14" s="186" t="str">
        <f>代表提案者!D14</f>
        <v>○○○○○○○○○○○○○○○○○○○○○○○</v>
      </c>
      <c r="E14" s="186"/>
      <c r="F14" s="186"/>
      <c r="G14" s="186"/>
      <c r="H14" s="186"/>
      <c r="I14" s="186"/>
      <c r="J14" s="186"/>
      <c r="K14" s="89"/>
      <c r="L14" s="1"/>
    </row>
    <row r="15" spans="1:12" x14ac:dyDescent="0.15">
      <c r="B15" s="11"/>
      <c r="C15" s="6"/>
      <c r="D15" s="25"/>
      <c r="E15" s="25"/>
      <c r="F15" s="25"/>
      <c r="G15" s="25"/>
      <c r="H15" s="25"/>
      <c r="I15" s="25"/>
      <c r="J15" s="25"/>
      <c r="K15" s="26"/>
      <c r="L15" s="4"/>
    </row>
    <row r="16" spans="1:12" x14ac:dyDescent="0.15">
      <c r="B16" s="27"/>
      <c r="C16" s="6" t="s">
        <v>22</v>
      </c>
      <c r="D16" s="169"/>
      <c r="E16" s="165"/>
      <c r="F16" s="165"/>
      <c r="G16" s="165"/>
      <c r="H16" s="165"/>
      <c r="I16" s="165"/>
      <c r="J16" s="165"/>
      <c r="K16" s="27"/>
      <c r="L16" s="3"/>
    </row>
    <row r="17" spans="2:12" ht="15" thickBot="1" x14ac:dyDescent="0.2">
      <c r="B17" s="11"/>
      <c r="C17" s="6"/>
      <c r="D17" s="7"/>
      <c r="E17" s="7"/>
      <c r="F17" s="7"/>
      <c r="G17" s="7"/>
      <c r="H17" s="64" t="s">
        <v>53</v>
      </c>
      <c r="I17" s="10"/>
      <c r="K17" s="11"/>
      <c r="L17" s="4"/>
    </row>
    <row r="18" spans="2:12" ht="15" thickBot="1" x14ac:dyDescent="0.2">
      <c r="B18" s="8"/>
      <c r="C18" s="98" t="s">
        <v>2</v>
      </c>
      <c r="D18" s="99"/>
      <c r="E18" s="29" t="s">
        <v>76</v>
      </c>
      <c r="F18" s="29" t="s">
        <v>77</v>
      </c>
      <c r="G18" s="29" t="s">
        <v>85</v>
      </c>
      <c r="H18" s="29" t="s">
        <v>93</v>
      </c>
      <c r="I18" s="9" t="s">
        <v>3</v>
      </c>
      <c r="J18" s="30"/>
      <c r="K18" s="10"/>
    </row>
    <row r="19" spans="2:12" x14ac:dyDescent="0.15">
      <c r="B19" s="100" t="s">
        <v>10</v>
      </c>
      <c r="C19" s="106" t="s">
        <v>11</v>
      </c>
      <c r="D19" s="107"/>
      <c r="E19" s="68">
        <f ca="1">OFFSET($J$36,(COLUMN(D$19)-4)*24,0)</f>
        <v>0</v>
      </c>
      <c r="F19" s="68">
        <f ca="1">OFFSET($J$36,(COLUMN(E$19)-4)*24,0)</f>
        <v>0</v>
      </c>
      <c r="G19" s="68">
        <f ca="1">OFFSET($J$36,(COLUMN(F$19)-4)*24,0)</f>
        <v>0</v>
      </c>
      <c r="H19" s="68">
        <f ca="1">OFFSET($J$36,(COLUMN(G$19)-4)*24,0)</f>
        <v>0</v>
      </c>
      <c r="I19" s="38">
        <f t="shared" ref="I19:I27" ca="1" si="0">SUM(E19:H19)</f>
        <v>0</v>
      </c>
      <c r="J19" s="11"/>
      <c r="K19" s="12"/>
    </row>
    <row r="20" spans="2:12" x14ac:dyDescent="0.15">
      <c r="B20" s="101"/>
      <c r="C20" s="108" t="s">
        <v>4</v>
      </c>
      <c r="D20" s="109"/>
      <c r="E20" s="69">
        <f ca="1">OFFSET($J$39,(COLUMN(D$19)-4)*24,0)</f>
        <v>0</v>
      </c>
      <c r="F20" s="69">
        <f ca="1">OFFSET($J$39,(COLUMN(E$19)-4)*24,0)</f>
        <v>0</v>
      </c>
      <c r="G20" s="69">
        <f ca="1">OFFSET($J$39,(COLUMN(F$19)-4)*24,0)</f>
        <v>0</v>
      </c>
      <c r="H20" s="69">
        <f ca="1">OFFSET($J$39,(COLUMN(G$19)-4)*24,0)</f>
        <v>0</v>
      </c>
      <c r="I20" s="40">
        <f t="shared" ca="1" si="0"/>
        <v>0</v>
      </c>
      <c r="J20" s="11"/>
      <c r="K20" s="4"/>
    </row>
    <row r="21" spans="2:12" x14ac:dyDescent="0.15">
      <c r="B21" s="101"/>
      <c r="C21" s="108" t="s">
        <v>12</v>
      </c>
      <c r="D21" s="109"/>
      <c r="E21" s="70">
        <f ca="1">OFFSET($J$42,(COLUMN(D$19)-4)*24,0)</f>
        <v>0</v>
      </c>
      <c r="F21" s="70">
        <f ca="1">OFFSET($J$42,(COLUMN(E$19)-4)*24,0)</f>
        <v>0</v>
      </c>
      <c r="G21" s="70">
        <f t="shared" ref="G21" ca="1" si="1">OFFSET($J$42,(COLUMN(F$19)-4)*24,0)</f>
        <v>0</v>
      </c>
      <c r="H21" s="70">
        <f ca="1">OFFSET($J$42,(COLUMN(G$19)-4)*24,0)</f>
        <v>0</v>
      </c>
      <c r="I21" s="40">
        <f t="shared" ca="1" si="0"/>
        <v>0</v>
      </c>
      <c r="J21" s="11"/>
      <c r="K21" s="13"/>
    </row>
    <row r="22" spans="2:12" x14ac:dyDescent="0.15">
      <c r="B22" s="101"/>
      <c r="C22" s="110" t="s">
        <v>13</v>
      </c>
      <c r="D22" s="111"/>
      <c r="E22" s="70">
        <f ca="1">OFFSET($J$44,(COLUMN(D$19)-4)*24,0)</f>
        <v>0</v>
      </c>
      <c r="F22" s="70">
        <f ca="1">OFFSET($J$44,(COLUMN(E$19)-4)*24,0)</f>
        <v>0</v>
      </c>
      <c r="G22" s="70">
        <f ca="1">OFFSET($J$44,(COLUMN(F$19)-4)*24,0)</f>
        <v>0</v>
      </c>
      <c r="H22" s="70">
        <f ca="1">OFFSET($J$44,(COLUMN(G$19)-4)*24,0)</f>
        <v>0</v>
      </c>
      <c r="I22" s="44">
        <f t="shared" ca="1" si="0"/>
        <v>0</v>
      </c>
      <c r="J22" s="11"/>
      <c r="K22" s="4"/>
    </row>
    <row r="23" spans="2:12" x14ac:dyDescent="0.15">
      <c r="B23" s="101"/>
      <c r="C23" s="112" t="s">
        <v>15</v>
      </c>
      <c r="D23" s="113"/>
      <c r="E23" s="45">
        <f ca="1">SUM(E19:E22)</f>
        <v>0</v>
      </c>
      <c r="F23" s="45">
        <f t="shared" ref="F23:G23" ca="1" si="2">SUM(F19:F22)</f>
        <v>0</v>
      </c>
      <c r="G23" s="45">
        <f t="shared" ca="1" si="2"/>
        <v>0</v>
      </c>
      <c r="H23" s="45">
        <f ca="1">SUM(H19:H22)</f>
        <v>0</v>
      </c>
      <c r="I23" s="46">
        <f t="shared" ca="1" si="0"/>
        <v>0</v>
      </c>
      <c r="J23" s="31"/>
      <c r="K23" s="14"/>
    </row>
    <row r="24" spans="2:12" x14ac:dyDescent="0.15">
      <c r="B24" s="101"/>
      <c r="C24" s="112" t="s">
        <v>73</v>
      </c>
      <c r="D24" s="113"/>
      <c r="E24" s="49">
        <f ca="1">IF(AND($D$30="",$D$31=""),ROUNDDOWN(E23*E28,0),"率設定エラー")</f>
        <v>0</v>
      </c>
      <c r="F24" s="49">
        <f ca="1">IF(AND($D$30="",$D$31=""),ROUNDDOWN(F23*F28,0),"率設定エラー")</f>
        <v>0</v>
      </c>
      <c r="G24" s="49">
        <f ca="1">IF(AND($D$30="",$D$31=""),ROUNDDOWN(G23*G28,0),"率設定エラー")</f>
        <v>0</v>
      </c>
      <c r="H24" s="49">
        <f ca="1">IF(AND($D$30="",$D$31=""),ROUNDDOWN(H23*H28,0),"率設定エラー")</f>
        <v>0</v>
      </c>
      <c r="I24" s="46">
        <f t="shared" ca="1" si="0"/>
        <v>0</v>
      </c>
      <c r="J24" s="11"/>
      <c r="K24" s="4"/>
    </row>
    <row r="25" spans="2:12" x14ac:dyDescent="0.15">
      <c r="B25" s="101"/>
      <c r="C25" s="112" t="s">
        <v>25</v>
      </c>
      <c r="D25" s="113"/>
      <c r="E25" s="45">
        <f ca="1">IFERROR(E23+E24,"")</f>
        <v>0</v>
      </c>
      <c r="F25" s="45">
        <f t="shared" ref="F25:G25" ca="1" si="3">IFERROR(F23+F24,"")</f>
        <v>0</v>
      </c>
      <c r="G25" s="45">
        <f t="shared" ca="1" si="3"/>
        <v>0</v>
      </c>
      <c r="H25" s="45">
        <f ca="1">IFERROR(H23+H24,"")</f>
        <v>0</v>
      </c>
      <c r="I25" s="46">
        <f t="shared" ca="1" si="0"/>
        <v>0</v>
      </c>
      <c r="J25" s="11"/>
      <c r="K25" s="4"/>
    </row>
    <row r="26" spans="2:12" x14ac:dyDescent="0.15">
      <c r="B26" s="101"/>
      <c r="C26" s="114" t="s">
        <v>5</v>
      </c>
      <c r="D26" s="115"/>
      <c r="E26" s="42">
        <f ca="1">IFERROR(ROUNDDOWN(E25*$C$30,0),"")</f>
        <v>0</v>
      </c>
      <c r="F26" s="42">
        <f ca="1">IFERROR(ROUNDDOWN(F25*$C$30,0),"")</f>
        <v>0</v>
      </c>
      <c r="G26" s="42">
        <f ca="1">IFERROR(ROUNDDOWN(G25*$C$30,0),"")</f>
        <v>0</v>
      </c>
      <c r="H26" s="42">
        <f ca="1">IFERROR(ROUNDDOWN(H25*$C$30,0),"")</f>
        <v>0</v>
      </c>
      <c r="I26" s="44">
        <f t="shared" ca="1" si="0"/>
        <v>0</v>
      </c>
      <c r="J26" s="11"/>
      <c r="K26" s="4"/>
    </row>
    <row r="27" spans="2:12" ht="15" thickBot="1" x14ac:dyDescent="0.2">
      <c r="B27" s="102"/>
      <c r="C27" s="104" t="s">
        <v>14</v>
      </c>
      <c r="D27" s="105"/>
      <c r="E27" s="47">
        <f ca="1">IFERROR(E25+E26,"")</f>
        <v>0</v>
      </c>
      <c r="F27" s="47">
        <f ca="1">IFERROR(F25+F26,"")</f>
        <v>0</v>
      </c>
      <c r="G27" s="47">
        <f ca="1">IFERROR(G25+G26,"")</f>
        <v>0</v>
      </c>
      <c r="H27" s="47">
        <f ca="1">IFERROR(H25+H26,"")</f>
        <v>0</v>
      </c>
      <c r="I27" s="48">
        <f t="shared" ca="1" si="0"/>
        <v>0</v>
      </c>
      <c r="J27" s="11"/>
      <c r="K27" s="4"/>
    </row>
    <row r="28" spans="2:12" x14ac:dyDescent="0.15">
      <c r="B28" s="11"/>
      <c r="C28" s="166" t="s">
        <v>70</v>
      </c>
      <c r="D28" s="167"/>
      <c r="E28" s="65">
        <v>0</v>
      </c>
      <c r="F28" s="66">
        <f>E28</f>
        <v>0</v>
      </c>
      <c r="G28" s="66">
        <f>E28</f>
        <v>0</v>
      </c>
      <c r="H28" s="66">
        <f>F28</f>
        <v>0</v>
      </c>
      <c r="I28" s="35"/>
      <c r="J28" s="11"/>
      <c r="K28" s="4"/>
    </row>
    <row r="29" spans="2:12" x14ac:dyDescent="0.15">
      <c r="B29" s="11"/>
      <c r="C29" s="168" t="s">
        <v>24</v>
      </c>
      <c r="D29" s="168"/>
      <c r="E29" s="67">
        <v>0.3</v>
      </c>
      <c r="F29" s="11"/>
      <c r="G29" s="11"/>
      <c r="H29" s="11"/>
      <c r="I29" s="11"/>
      <c r="J29" s="35"/>
      <c r="K29" s="11"/>
      <c r="L29" s="4"/>
    </row>
    <row r="30" spans="2:12" x14ac:dyDescent="0.15">
      <c r="C30" s="36">
        <v>0.1</v>
      </c>
      <c r="D30" s="34" t="str">
        <f>IF((E28*1000-INT(E28*1000))=0,"","整数を記入してください")</f>
        <v/>
      </c>
      <c r="E30" s="16"/>
      <c r="F30" s="16"/>
      <c r="G30" s="16"/>
      <c r="H30" s="16"/>
      <c r="I30" s="16"/>
      <c r="J30" s="16"/>
      <c r="K30" s="16"/>
      <c r="L30" s="16"/>
    </row>
    <row r="31" spans="2:12" x14ac:dyDescent="0.15">
      <c r="D31" s="34" t="str">
        <f>IF(OR(E28&lt;0,E28&gt;E29),"上下限を超えています","")</f>
        <v/>
      </c>
      <c r="E31" s="16"/>
      <c r="F31" s="16"/>
      <c r="G31" s="16"/>
      <c r="H31" s="16"/>
      <c r="I31" s="16"/>
      <c r="J31" s="16"/>
      <c r="K31" s="16"/>
      <c r="L31" s="16"/>
    </row>
    <row r="32" spans="2:12" x14ac:dyDescent="0.15">
      <c r="C32" s="18"/>
      <c r="D32" s="18"/>
      <c r="E32" s="16"/>
      <c r="F32" s="16"/>
      <c r="G32" s="16"/>
      <c r="H32" s="16"/>
      <c r="I32" s="16"/>
      <c r="J32" s="16"/>
      <c r="K32" s="16"/>
      <c r="L32" s="16"/>
    </row>
    <row r="33" spans="2:12" ht="18" thickBot="1" x14ac:dyDescent="0.2">
      <c r="B33" s="50"/>
      <c r="C33" s="51" t="str">
        <f>代表提案者!C33</f>
        <v>2025年度予算計画</v>
      </c>
      <c r="D33" s="10"/>
      <c r="E33" s="52"/>
      <c r="F33" s="53"/>
      <c r="G33" s="53"/>
      <c r="H33" s="53"/>
      <c r="I33" s="53"/>
      <c r="J33" s="17"/>
      <c r="K33" s="17"/>
      <c r="L33" s="17"/>
    </row>
    <row r="34" spans="2:12" ht="15" customHeight="1" x14ac:dyDescent="0.15">
      <c r="B34" s="117"/>
      <c r="C34" s="54" t="s">
        <v>26</v>
      </c>
      <c r="D34" s="55"/>
      <c r="E34" s="119" t="s">
        <v>27</v>
      </c>
      <c r="F34" s="119"/>
      <c r="G34" s="119"/>
      <c r="H34" s="119"/>
      <c r="I34" s="120"/>
      <c r="J34" s="123" t="s">
        <v>28</v>
      </c>
      <c r="K34" s="17"/>
      <c r="L34" s="17"/>
    </row>
    <row r="35" spans="2:12" ht="15" customHeight="1" thickBot="1" x14ac:dyDescent="0.2">
      <c r="B35" s="118"/>
      <c r="C35" s="56" t="s">
        <v>29</v>
      </c>
      <c r="D35" s="57" t="s">
        <v>30</v>
      </c>
      <c r="E35" s="121"/>
      <c r="F35" s="121"/>
      <c r="G35" s="121"/>
      <c r="H35" s="121"/>
      <c r="I35" s="122"/>
      <c r="J35" s="124"/>
      <c r="K35" s="24"/>
      <c r="L35" s="15"/>
    </row>
    <row r="36" spans="2:12" ht="15" customHeight="1" x14ac:dyDescent="0.15">
      <c r="B36" s="100" t="s">
        <v>10</v>
      </c>
      <c r="C36" s="127" t="s">
        <v>31</v>
      </c>
      <c r="D36" s="128"/>
      <c r="E36" s="142"/>
      <c r="F36" s="142"/>
      <c r="G36" s="142"/>
      <c r="H36" s="142"/>
      <c r="I36" s="143"/>
      <c r="J36" s="71">
        <f>J37+J38</f>
        <v>0</v>
      </c>
      <c r="K36" s="13"/>
      <c r="L36" s="13"/>
    </row>
    <row r="37" spans="2:12" ht="15" customHeight="1" x14ac:dyDescent="0.15">
      <c r="B37" s="101"/>
      <c r="C37" s="58"/>
      <c r="D37" s="59" t="s">
        <v>32</v>
      </c>
      <c r="E37" s="144" t="s">
        <v>54</v>
      </c>
      <c r="F37" s="144"/>
      <c r="G37" s="144"/>
      <c r="H37" s="144"/>
      <c r="I37" s="145"/>
      <c r="J37" s="72">
        <v>0</v>
      </c>
      <c r="K37" s="16"/>
      <c r="L37" s="16"/>
    </row>
    <row r="38" spans="2:12" ht="15" customHeight="1" x14ac:dyDescent="0.15">
      <c r="B38" s="101"/>
      <c r="C38" s="60"/>
      <c r="D38" s="61" t="s">
        <v>33</v>
      </c>
      <c r="E38" s="138" t="s">
        <v>55</v>
      </c>
      <c r="F38" s="138"/>
      <c r="G38" s="138"/>
      <c r="H38" s="138"/>
      <c r="I38" s="139"/>
      <c r="J38" s="73">
        <v>0</v>
      </c>
    </row>
    <row r="39" spans="2:12" ht="15" customHeight="1" x14ac:dyDescent="0.15">
      <c r="B39" s="101"/>
      <c r="C39" s="132" t="s">
        <v>34</v>
      </c>
      <c r="D39" s="171"/>
      <c r="E39" s="172"/>
      <c r="F39" s="172"/>
      <c r="G39" s="172"/>
      <c r="H39" s="172"/>
      <c r="I39" s="173"/>
      <c r="J39" s="74">
        <f>J40+J41</f>
        <v>0</v>
      </c>
    </row>
    <row r="40" spans="2:12" ht="15" customHeight="1" x14ac:dyDescent="0.15">
      <c r="B40" s="101"/>
      <c r="C40" s="58"/>
      <c r="D40" s="59" t="s">
        <v>35</v>
      </c>
      <c r="E40" s="144" t="s">
        <v>52</v>
      </c>
      <c r="F40" s="144"/>
      <c r="G40" s="144"/>
      <c r="H40" s="144"/>
      <c r="I40" s="145"/>
      <c r="J40" s="72">
        <v>0</v>
      </c>
    </row>
    <row r="41" spans="2:12" ht="15" customHeight="1" x14ac:dyDescent="0.15">
      <c r="B41" s="101"/>
      <c r="C41" s="60"/>
      <c r="D41" s="61" t="s">
        <v>36</v>
      </c>
      <c r="E41" s="138" t="s">
        <v>37</v>
      </c>
      <c r="F41" s="138"/>
      <c r="G41" s="138"/>
      <c r="H41" s="138"/>
      <c r="I41" s="139"/>
      <c r="J41" s="73">
        <v>0</v>
      </c>
    </row>
    <row r="42" spans="2:12" ht="15" customHeight="1" x14ac:dyDescent="0.15">
      <c r="B42" s="101"/>
      <c r="C42" s="132" t="s">
        <v>38</v>
      </c>
      <c r="D42" s="171"/>
      <c r="E42" s="172"/>
      <c r="F42" s="172"/>
      <c r="G42" s="172"/>
      <c r="H42" s="172"/>
      <c r="I42" s="173"/>
      <c r="J42" s="74">
        <f>J43</f>
        <v>0</v>
      </c>
    </row>
    <row r="43" spans="2:12" ht="15" customHeight="1" x14ac:dyDescent="0.15">
      <c r="B43" s="101"/>
      <c r="C43" s="60"/>
      <c r="D43" s="62" t="s">
        <v>39</v>
      </c>
      <c r="E43" s="174" t="s">
        <v>56</v>
      </c>
      <c r="F43" s="174"/>
      <c r="G43" s="174"/>
      <c r="H43" s="174"/>
      <c r="I43" s="175"/>
      <c r="J43" s="75">
        <v>0</v>
      </c>
    </row>
    <row r="44" spans="2:12" ht="15" customHeight="1" x14ac:dyDescent="0.15">
      <c r="B44" s="101"/>
      <c r="C44" s="132" t="s">
        <v>40</v>
      </c>
      <c r="D44" s="171"/>
      <c r="E44" s="172"/>
      <c r="F44" s="172"/>
      <c r="G44" s="172"/>
      <c r="H44" s="172"/>
      <c r="I44" s="173"/>
      <c r="J44" s="74">
        <f>SUM(J45:J50)</f>
        <v>0</v>
      </c>
    </row>
    <row r="45" spans="2:12" ht="15" customHeight="1" x14ac:dyDescent="0.15">
      <c r="B45" s="101"/>
      <c r="C45" s="58"/>
      <c r="D45" s="59" t="s">
        <v>41</v>
      </c>
      <c r="E45" s="144" t="s">
        <v>57</v>
      </c>
      <c r="F45" s="144"/>
      <c r="G45" s="144"/>
      <c r="H45" s="144"/>
      <c r="I45" s="145"/>
      <c r="J45" s="72">
        <v>0</v>
      </c>
    </row>
    <row r="46" spans="2:12" ht="15" customHeight="1" x14ac:dyDescent="0.15">
      <c r="B46" s="101"/>
      <c r="C46" s="58"/>
      <c r="D46" s="63" t="s">
        <v>42</v>
      </c>
      <c r="E46" s="136" t="s">
        <v>61</v>
      </c>
      <c r="F46" s="136"/>
      <c r="G46" s="136"/>
      <c r="H46" s="136"/>
      <c r="I46" s="137"/>
      <c r="J46" s="76">
        <v>0</v>
      </c>
    </row>
    <row r="47" spans="2:12" ht="15" customHeight="1" x14ac:dyDescent="0.15">
      <c r="B47" s="101"/>
      <c r="C47" s="58"/>
      <c r="D47" s="63" t="s">
        <v>43</v>
      </c>
      <c r="E47" s="136" t="s">
        <v>60</v>
      </c>
      <c r="F47" s="136"/>
      <c r="G47" s="136"/>
      <c r="H47" s="136"/>
      <c r="I47" s="137"/>
      <c r="J47" s="76">
        <v>0</v>
      </c>
    </row>
    <row r="48" spans="2:12" ht="15" customHeight="1" x14ac:dyDescent="0.15">
      <c r="B48" s="101"/>
      <c r="C48" s="58"/>
      <c r="D48" s="63" t="s">
        <v>44</v>
      </c>
      <c r="E48" s="136" t="s">
        <v>58</v>
      </c>
      <c r="F48" s="136"/>
      <c r="G48" s="136"/>
      <c r="H48" s="136"/>
      <c r="I48" s="137"/>
      <c r="J48" s="76">
        <v>0</v>
      </c>
    </row>
    <row r="49" spans="2:12" ht="15" customHeight="1" x14ac:dyDescent="0.15">
      <c r="B49" s="101"/>
      <c r="C49" s="58"/>
      <c r="D49" s="63" t="s">
        <v>45</v>
      </c>
      <c r="E49" s="136" t="s">
        <v>59</v>
      </c>
      <c r="F49" s="136"/>
      <c r="G49" s="136"/>
      <c r="H49" s="136"/>
      <c r="I49" s="137"/>
      <c r="J49" s="76">
        <v>0</v>
      </c>
    </row>
    <row r="50" spans="2:12" ht="15" customHeight="1" x14ac:dyDescent="0.15">
      <c r="B50" s="101"/>
      <c r="C50" s="60"/>
      <c r="D50" s="61" t="s">
        <v>46</v>
      </c>
      <c r="E50" s="138" t="s">
        <v>62</v>
      </c>
      <c r="F50" s="138"/>
      <c r="G50" s="138"/>
      <c r="H50" s="138"/>
      <c r="I50" s="139"/>
      <c r="J50" s="73">
        <v>0</v>
      </c>
    </row>
    <row r="51" spans="2:12" ht="15" customHeight="1" x14ac:dyDescent="0.15">
      <c r="B51" s="101"/>
      <c r="C51" s="134" t="s">
        <v>47</v>
      </c>
      <c r="D51" s="135"/>
      <c r="E51" s="135" t="s">
        <v>48</v>
      </c>
      <c r="F51" s="140"/>
      <c r="G51" s="140"/>
      <c r="H51" s="140"/>
      <c r="I51" s="141"/>
      <c r="J51" s="77">
        <f>J36+J39+J42+J44</f>
        <v>0</v>
      </c>
    </row>
    <row r="52" spans="2:12" ht="15" customHeight="1" x14ac:dyDescent="0.15">
      <c r="B52" s="101"/>
      <c r="C52" s="149" t="s">
        <v>71</v>
      </c>
      <c r="D52" s="150"/>
      <c r="E52" s="150" t="s">
        <v>72</v>
      </c>
      <c r="F52" s="178"/>
      <c r="G52" s="178"/>
      <c r="H52" s="178"/>
      <c r="I52" s="179"/>
      <c r="J52" s="78">
        <f>ROUNDDOWN(J51*$E$28,0)</f>
        <v>0</v>
      </c>
    </row>
    <row r="53" spans="2:12" ht="15" customHeight="1" x14ac:dyDescent="0.15">
      <c r="B53" s="101"/>
      <c r="C53" s="134" t="s">
        <v>49</v>
      </c>
      <c r="D53" s="135"/>
      <c r="E53" s="135" t="s">
        <v>50</v>
      </c>
      <c r="F53" s="140"/>
      <c r="G53" s="140"/>
      <c r="H53" s="140"/>
      <c r="I53" s="141"/>
      <c r="J53" s="78">
        <f>IFERROR(J51+J52,"")</f>
        <v>0</v>
      </c>
    </row>
    <row r="54" spans="2:12" ht="15" customHeight="1" x14ac:dyDescent="0.15">
      <c r="B54" s="101"/>
      <c r="C54" s="154" t="s">
        <v>65</v>
      </c>
      <c r="D54" s="155"/>
      <c r="E54" s="155" t="s">
        <v>51</v>
      </c>
      <c r="F54" s="180"/>
      <c r="G54" s="180"/>
      <c r="H54" s="180"/>
      <c r="I54" s="181"/>
      <c r="J54" s="79">
        <f>IFERROR(ROUNDDOWN(J53*$C$30,0),"")</f>
        <v>0</v>
      </c>
    </row>
    <row r="55" spans="2:12" ht="15" customHeight="1" thickBot="1" x14ac:dyDescent="0.2">
      <c r="B55" s="102"/>
      <c r="C55" s="159" t="s">
        <v>64</v>
      </c>
      <c r="D55" s="160"/>
      <c r="E55" s="160"/>
      <c r="F55" s="176"/>
      <c r="G55" s="176"/>
      <c r="H55" s="176"/>
      <c r="I55" s="177"/>
      <c r="J55" s="80">
        <f>IFERROR(J53+J54,"")</f>
        <v>0</v>
      </c>
    </row>
    <row r="57" spans="2:12" ht="18" thickBot="1" x14ac:dyDescent="0.2">
      <c r="B57" s="50"/>
      <c r="C57" s="51" t="str">
        <f>代表提案者!C57</f>
        <v>2026年度予算計画</v>
      </c>
      <c r="D57" s="10"/>
      <c r="E57" s="52"/>
      <c r="F57" s="53"/>
      <c r="G57" s="53"/>
      <c r="H57" s="53"/>
      <c r="I57" s="53"/>
      <c r="J57" s="17"/>
      <c r="K57" s="17"/>
      <c r="L57" s="17"/>
    </row>
    <row r="58" spans="2:12" ht="15" customHeight="1" x14ac:dyDescent="0.15">
      <c r="B58" s="117"/>
      <c r="C58" s="54" t="s">
        <v>26</v>
      </c>
      <c r="D58" s="55"/>
      <c r="E58" s="119" t="s">
        <v>27</v>
      </c>
      <c r="F58" s="119"/>
      <c r="G58" s="119"/>
      <c r="H58" s="119"/>
      <c r="I58" s="120"/>
      <c r="J58" s="123" t="s">
        <v>28</v>
      </c>
      <c r="K58" s="17"/>
      <c r="L58" s="17"/>
    </row>
    <row r="59" spans="2:12" ht="15" customHeight="1" thickBot="1" x14ac:dyDescent="0.2">
      <c r="B59" s="118"/>
      <c r="C59" s="56" t="s">
        <v>29</v>
      </c>
      <c r="D59" s="57" t="s">
        <v>30</v>
      </c>
      <c r="E59" s="121"/>
      <c r="F59" s="121"/>
      <c r="G59" s="121"/>
      <c r="H59" s="121"/>
      <c r="I59" s="122"/>
      <c r="J59" s="124"/>
      <c r="K59" s="24"/>
      <c r="L59" s="15"/>
    </row>
    <row r="60" spans="2:12" ht="15" customHeight="1" x14ac:dyDescent="0.15">
      <c r="B60" s="100" t="s">
        <v>10</v>
      </c>
      <c r="C60" s="127" t="s">
        <v>31</v>
      </c>
      <c r="D60" s="128"/>
      <c r="E60" s="142"/>
      <c r="F60" s="142"/>
      <c r="G60" s="142"/>
      <c r="H60" s="142"/>
      <c r="I60" s="143"/>
      <c r="J60" s="71">
        <f>J61+J62</f>
        <v>0</v>
      </c>
      <c r="K60" s="13"/>
      <c r="L60" s="13"/>
    </row>
    <row r="61" spans="2:12" ht="15" customHeight="1" x14ac:dyDescent="0.15">
      <c r="B61" s="101"/>
      <c r="C61" s="58"/>
      <c r="D61" s="59" t="s">
        <v>32</v>
      </c>
      <c r="E61" s="144" t="s">
        <v>54</v>
      </c>
      <c r="F61" s="144"/>
      <c r="G61" s="144"/>
      <c r="H61" s="144"/>
      <c r="I61" s="145"/>
      <c r="J61" s="72">
        <v>0</v>
      </c>
      <c r="K61" s="16"/>
      <c r="L61" s="16"/>
    </row>
    <row r="62" spans="2:12" ht="15" customHeight="1" x14ac:dyDescent="0.15">
      <c r="B62" s="101"/>
      <c r="C62" s="60"/>
      <c r="D62" s="61" t="s">
        <v>33</v>
      </c>
      <c r="E62" s="138" t="s">
        <v>55</v>
      </c>
      <c r="F62" s="138"/>
      <c r="G62" s="138"/>
      <c r="H62" s="138"/>
      <c r="I62" s="139"/>
      <c r="J62" s="73">
        <v>0</v>
      </c>
    </row>
    <row r="63" spans="2:12" ht="15" customHeight="1" x14ac:dyDescent="0.15">
      <c r="B63" s="101"/>
      <c r="C63" s="132" t="s">
        <v>34</v>
      </c>
      <c r="D63" s="171"/>
      <c r="E63" s="172"/>
      <c r="F63" s="172"/>
      <c r="G63" s="172"/>
      <c r="H63" s="172"/>
      <c r="I63" s="173"/>
      <c r="J63" s="74">
        <f>J64+J65</f>
        <v>0</v>
      </c>
    </row>
    <row r="64" spans="2:12" ht="15" customHeight="1" x14ac:dyDescent="0.15">
      <c r="B64" s="101"/>
      <c r="C64" s="58"/>
      <c r="D64" s="59" t="s">
        <v>35</v>
      </c>
      <c r="E64" s="144" t="s">
        <v>52</v>
      </c>
      <c r="F64" s="144"/>
      <c r="G64" s="144"/>
      <c r="H64" s="144"/>
      <c r="I64" s="145"/>
      <c r="J64" s="72">
        <v>0</v>
      </c>
    </row>
    <row r="65" spans="2:10" ht="15" customHeight="1" x14ac:dyDescent="0.15">
      <c r="B65" s="101"/>
      <c r="C65" s="60"/>
      <c r="D65" s="61" t="s">
        <v>36</v>
      </c>
      <c r="E65" s="138" t="s">
        <v>37</v>
      </c>
      <c r="F65" s="138"/>
      <c r="G65" s="138"/>
      <c r="H65" s="138"/>
      <c r="I65" s="139"/>
      <c r="J65" s="73">
        <v>0</v>
      </c>
    </row>
    <row r="66" spans="2:10" ht="15" customHeight="1" x14ac:dyDescent="0.15">
      <c r="B66" s="101"/>
      <c r="C66" s="132" t="s">
        <v>38</v>
      </c>
      <c r="D66" s="171"/>
      <c r="E66" s="172"/>
      <c r="F66" s="172"/>
      <c r="G66" s="172"/>
      <c r="H66" s="172"/>
      <c r="I66" s="173"/>
      <c r="J66" s="74">
        <f>J67</f>
        <v>0</v>
      </c>
    </row>
    <row r="67" spans="2:10" ht="15" customHeight="1" x14ac:dyDescent="0.15">
      <c r="B67" s="101"/>
      <c r="C67" s="60"/>
      <c r="D67" s="62" t="s">
        <v>39</v>
      </c>
      <c r="E67" s="174" t="s">
        <v>56</v>
      </c>
      <c r="F67" s="174"/>
      <c r="G67" s="174"/>
      <c r="H67" s="174"/>
      <c r="I67" s="175"/>
      <c r="J67" s="75">
        <v>0</v>
      </c>
    </row>
    <row r="68" spans="2:10" ht="15" customHeight="1" x14ac:dyDescent="0.15">
      <c r="B68" s="101"/>
      <c r="C68" s="132" t="s">
        <v>40</v>
      </c>
      <c r="D68" s="171"/>
      <c r="E68" s="172"/>
      <c r="F68" s="172"/>
      <c r="G68" s="172"/>
      <c r="H68" s="172"/>
      <c r="I68" s="173"/>
      <c r="J68" s="74">
        <f>SUM(J69:J74)</f>
        <v>0</v>
      </c>
    </row>
    <row r="69" spans="2:10" ht="15" customHeight="1" x14ac:dyDescent="0.15">
      <c r="B69" s="101"/>
      <c r="C69" s="58"/>
      <c r="D69" s="59" t="s">
        <v>41</v>
      </c>
      <c r="E69" s="144" t="s">
        <v>57</v>
      </c>
      <c r="F69" s="144"/>
      <c r="G69" s="144"/>
      <c r="H69" s="144"/>
      <c r="I69" s="145"/>
      <c r="J69" s="72">
        <v>0</v>
      </c>
    </row>
    <row r="70" spans="2:10" ht="15" customHeight="1" x14ac:dyDescent="0.15">
      <c r="B70" s="101"/>
      <c r="C70" s="58"/>
      <c r="D70" s="63" t="s">
        <v>42</v>
      </c>
      <c r="E70" s="136" t="s">
        <v>61</v>
      </c>
      <c r="F70" s="136"/>
      <c r="G70" s="136"/>
      <c r="H70" s="136"/>
      <c r="I70" s="137"/>
      <c r="J70" s="76">
        <v>0</v>
      </c>
    </row>
    <row r="71" spans="2:10" ht="15" customHeight="1" x14ac:dyDescent="0.15">
      <c r="B71" s="101"/>
      <c r="C71" s="58"/>
      <c r="D71" s="63" t="s">
        <v>43</v>
      </c>
      <c r="E71" s="136" t="s">
        <v>60</v>
      </c>
      <c r="F71" s="136"/>
      <c r="G71" s="136"/>
      <c r="H71" s="136"/>
      <c r="I71" s="137"/>
      <c r="J71" s="76">
        <v>0</v>
      </c>
    </row>
    <row r="72" spans="2:10" ht="15" customHeight="1" x14ac:dyDescent="0.15">
      <c r="B72" s="101"/>
      <c r="C72" s="58"/>
      <c r="D72" s="63" t="s">
        <v>44</v>
      </c>
      <c r="E72" s="136" t="s">
        <v>58</v>
      </c>
      <c r="F72" s="136"/>
      <c r="G72" s="136"/>
      <c r="H72" s="136"/>
      <c r="I72" s="137"/>
      <c r="J72" s="76">
        <v>0</v>
      </c>
    </row>
    <row r="73" spans="2:10" ht="15" customHeight="1" x14ac:dyDescent="0.15">
      <c r="B73" s="101"/>
      <c r="C73" s="58"/>
      <c r="D73" s="63" t="s">
        <v>45</v>
      </c>
      <c r="E73" s="136" t="s">
        <v>59</v>
      </c>
      <c r="F73" s="136"/>
      <c r="G73" s="136"/>
      <c r="H73" s="136"/>
      <c r="I73" s="137"/>
      <c r="J73" s="76">
        <v>0</v>
      </c>
    </row>
    <row r="74" spans="2:10" ht="15" customHeight="1" x14ac:dyDescent="0.15">
      <c r="B74" s="101"/>
      <c r="C74" s="60"/>
      <c r="D74" s="61" t="s">
        <v>46</v>
      </c>
      <c r="E74" s="138" t="s">
        <v>62</v>
      </c>
      <c r="F74" s="138"/>
      <c r="G74" s="138"/>
      <c r="H74" s="138"/>
      <c r="I74" s="139"/>
      <c r="J74" s="73">
        <v>0</v>
      </c>
    </row>
    <row r="75" spans="2:10" ht="15" customHeight="1" x14ac:dyDescent="0.15">
      <c r="B75" s="101"/>
      <c r="C75" s="134" t="s">
        <v>47</v>
      </c>
      <c r="D75" s="135"/>
      <c r="E75" s="135" t="s">
        <v>48</v>
      </c>
      <c r="F75" s="140"/>
      <c r="G75" s="140"/>
      <c r="H75" s="140"/>
      <c r="I75" s="141"/>
      <c r="J75" s="77">
        <f>J60+J63+J66+J68</f>
        <v>0</v>
      </c>
    </row>
    <row r="76" spans="2:10" ht="15" customHeight="1" x14ac:dyDescent="0.15">
      <c r="B76" s="101"/>
      <c r="C76" s="149" t="s">
        <v>71</v>
      </c>
      <c r="D76" s="150"/>
      <c r="E76" s="150" t="s">
        <v>72</v>
      </c>
      <c r="F76" s="178"/>
      <c r="G76" s="178"/>
      <c r="H76" s="178"/>
      <c r="I76" s="179"/>
      <c r="J76" s="78">
        <f>ROUNDDOWN(J75*$E$28,0)</f>
        <v>0</v>
      </c>
    </row>
    <row r="77" spans="2:10" ht="15" customHeight="1" x14ac:dyDescent="0.15">
      <c r="B77" s="101"/>
      <c r="C77" s="134" t="s">
        <v>49</v>
      </c>
      <c r="D77" s="135"/>
      <c r="E77" s="135" t="s">
        <v>50</v>
      </c>
      <c r="F77" s="140"/>
      <c r="G77" s="140"/>
      <c r="H77" s="140"/>
      <c r="I77" s="141"/>
      <c r="J77" s="78">
        <f>IFERROR(J75+J76,"")</f>
        <v>0</v>
      </c>
    </row>
    <row r="78" spans="2:10" ht="15" customHeight="1" x14ac:dyDescent="0.15">
      <c r="B78" s="101"/>
      <c r="C78" s="154" t="s">
        <v>65</v>
      </c>
      <c r="D78" s="155"/>
      <c r="E78" s="155" t="s">
        <v>51</v>
      </c>
      <c r="F78" s="180"/>
      <c r="G78" s="180"/>
      <c r="H78" s="180"/>
      <c r="I78" s="181"/>
      <c r="J78" s="79">
        <f>IFERROR(ROUNDDOWN(J77*$C$30,0),"")</f>
        <v>0</v>
      </c>
    </row>
    <row r="79" spans="2:10" ht="15" customHeight="1" thickBot="1" x14ac:dyDescent="0.2">
      <c r="B79" s="102"/>
      <c r="C79" s="159" t="s">
        <v>64</v>
      </c>
      <c r="D79" s="160"/>
      <c r="E79" s="160"/>
      <c r="F79" s="176"/>
      <c r="G79" s="176"/>
      <c r="H79" s="176"/>
      <c r="I79" s="177"/>
      <c r="J79" s="80">
        <f>IFERROR(J77+J78,"")</f>
        <v>0</v>
      </c>
    </row>
    <row r="81" spans="2:12" ht="18" thickBot="1" x14ac:dyDescent="0.2">
      <c r="B81" s="50"/>
      <c r="C81" s="51" t="str">
        <f>代表提案者!C81</f>
        <v>2027年度予算計画</v>
      </c>
      <c r="D81" s="10"/>
      <c r="E81" s="52"/>
      <c r="F81" s="53"/>
      <c r="G81" s="53"/>
      <c r="H81" s="53"/>
      <c r="I81" s="53"/>
      <c r="J81" s="17"/>
      <c r="K81" s="17"/>
      <c r="L81" s="17"/>
    </row>
    <row r="82" spans="2:12" ht="15" customHeight="1" x14ac:dyDescent="0.15">
      <c r="B82" s="117"/>
      <c r="C82" s="54" t="s">
        <v>26</v>
      </c>
      <c r="D82" s="55"/>
      <c r="E82" s="119" t="s">
        <v>27</v>
      </c>
      <c r="F82" s="119"/>
      <c r="G82" s="119"/>
      <c r="H82" s="119"/>
      <c r="I82" s="120"/>
      <c r="J82" s="123" t="s">
        <v>28</v>
      </c>
      <c r="K82" s="17"/>
      <c r="L82" s="17"/>
    </row>
    <row r="83" spans="2:12" ht="15" customHeight="1" thickBot="1" x14ac:dyDescent="0.2">
      <c r="B83" s="118"/>
      <c r="C83" s="56" t="s">
        <v>29</v>
      </c>
      <c r="D83" s="57" t="s">
        <v>30</v>
      </c>
      <c r="E83" s="121"/>
      <c r="F83" s="121"/>
      <c r="G83" s="121"/>
      <c r="H83" s="121"/>
      <c r="I83" s="122"/>
      <c r="J83" s="124"/>
      <c r="K83" s="24"/>
      <c r="L83" s="15"/>
    </row>
    <row r="84" spans="2:12" ht="15" customHeight="1" x14ac:dyDescent="0.15">
      <c r="B84" s="100" t="s">
        <v>10</v>
      </c>
      <c r="C84" s="127" t="s">
        <v>31</v>
      </c>
      <c r="D84" s="128"/>
      <c r="E84" s="142"/>
      <c r="F84" s="142"/>
      <c r="G84" s="142"/>
      <c r="H84" s="142"/>
      <c r="I84" s="143"/>
      <c r="J84" s="71">
        <f>J85+J86</f>
        <v>0</v>
      </c>
      <c r="K84" s="13"/>
      <c r="L84" s="13"/>
    </row>
    <row r="85" spans="2:12" ht="15" customHeight="1" x14ac:dyDescent="0.15">
      <c r="B85" s="101"/>
      <c r="C85" s="58"/>
      <c r="D85" s="59" t="s">
        <v>32</v>
      </c>
      <c r="E85" s="144" t="s">
        <v>54</v>
      </c>
      <c r="F85" s="144"/>
      <c r="G85" s="144"/>
      <c r="H85" s="144"/>
      <c r="I85" s="145"/>
      <c r="J85" s="72">
        <v>0</v>
      </c>
      <c r="K85" s="16"/>
      <c r="L85" s="16"/>
    </row>
    <row r="86" spans="2:12" ht="15" customHeight="1" x14ac:dyDescent="0.15">
      <c r="B86" s="101"/>
      <c r="C86" s="60"/>
      <c r="D86" s="61" t="s">
        <v>33</v>
      </c>
      <c r="E86" s="138" t="s">
        <v>55</v>
      </c>
      <c r="F86" s="138"/>
      <c r="G86" s="138"/>
      <c r="H86" s="138"/>
      <c r="I86" s="139"/>
      <c r="J86" s="73">
        <v>0</v>
      </c>
    </row>
    <row r="87" spans="2:12" ht="15" customHeight="1" x14ac:dyDescent="0.15">
      <c r="B87" s="101"/>
      <c r="C87" s="132" t="s">
        <v>34</v>
      </c>
      <c r="D87" s="171"/>
      <c r="E87" s="172"/>
      <c r="F87" s="172"/>
      <c r="G87" s="172"/>
      <c r="H87" s="172"/>
      <c r="I87" s="173"/>
      <c r="J87" s="74">
        <f>J88+J89</f>
        <v>0</v>
      </c>
    </row>
    <row r="88" spans="2:12" ht="15" customHeight="1" x14ac:dyDescent="0.15">
      <c r="B88" s="101"/>
      <c r="C88" s="58"/>
      <c r="D88" s="59" t="s">
        <v>35</v>
      </c>
      <c r="E88" s="144" t="s">
        <v>52</v>
      </c>
      <c r="F88" s="144"/>
      <c r="G88" s="144"/>
      <c r="H88" s="144"/>
      <c r="I88" s="145"/>
      <c r="J88" s="72">
        <v>0</v>
      </c>
    </row>
    <row r="89" spans="2:12" ht="15" customHeight="1" x14ac:dyDescent="0.15">
      <c r="B89" s="101"/>
      <c r="C89" s="60"/>
      <c r="D89" s="61" t="s">
        <v>36</v>
      </c>
      <c r="E89" s="138" t="s">
        <v>37</v>
      </c>
      <c r="F89" s="138"/>
      <c r="G89" s="138"/>
      <c r="H89" s="138"/>
      <c r="I89" s="139"/>
      <c r="J89" s="73">
        <v>0</v>
      </c>
    </row>
    <row r="90" spans="2:12" ht="15" customHeight="1" x14ac:dyDescent="0.15">
      <c r="B90" s="101"/>
      <c r="C90" s="132" t="s">
        <v>38</v>
      </c>
      <c r="D90" s="171"/>
      <c r="E90" s="172"/>
      <c r="F90" s="172"/>
      <c r="G90" s="172"/>
      <c r="H90" s="172"/>
      <c r="I90" s="173"/>
      <c r="J90" s="74">
        <f>J91</f>
        <v>0</v>
      </c>
    </row>
    <row r="91" spans="2:12" ht="15" customHeight="1" x14ac:dyDescent="0.15">
      <c r="B91" s="101"/>
      <c r="C91" s="60"/>
      <c r="D91" s="62" t="s">
        <v>39</v>
      </c>
      <c r="E91" s="174" t="s">
        <v>56</v>
      </c>
      <c r="F91" s="174"/>
      <c r="G91" s="174"/>
      <c r="H91" s="174"/>
      <c r="I91" s="175"/>
      <c r="J91" s="75">
        <v>0</v>
      </c>
    </row>
    <row r="92" spans="2:12" ht="15" customHeight="1" x14ac:dyDescent="0.15">
      <c r="B92" s="101"/>
      <c r="C92" s="132" t="s">
        <v>40</v>
      </c>
      <c r="D92" s="171"/>
      <c r="E92" s="172"/>
      <c r="F92" s="172"/>
      <c r="G92" s="172"/>
      <c r="H92" s="172"/>
      <c r="I92" s="173"/>
      <c r="J92" s="74">
        <f>SUM(J93:J98)</f>
        <v>0</v>
      </c>
    </row>
    <row r="93" spans="2:12" ht="15" customHeight="1" x14ac:dyDescent="0.15">
      <c r="B93" s="101"/>
      <c r="C93" s="58"/>
      <c r="D93" s="59" t="s">
        <v>41</v>
      </c>
      <c r="E93" s="144" t="s">
        <v>57</v>
      </c>
      <c r="F93" s="144"/>
      <c r="G93" s="144"/>
      <c r="H93" s="144"/>
      <c r="I93" s="145"/>
      <c r="J93" s="72">
        <v>0</v>
      </c>
    </row>
    <row r="94" spans="2:12" ht="15" customHeight="1" x14ac:dyDescent="0.15">
      <c r="B94" s="101"/>
      <c r="C94" s="58"/>
      <c r="D94" s="63" t="s">
        <v>42</v>
      </c>
      <c r="E94" s="136" t="s">
        <v>61</v>
      </c>
      <c r="F94" s="136"/>
      <c r="G94" s="136"/>
      <c r="H94" s="136"/>
      <c r="I94" s="137"/>
      <c r="J94" s="76">
        <v>0</v>
      </c>
    </row>
    <row r="95" spans="2:12" ht="15" customHeight="1" x14ac:dyDescent="0.15">
      <c r="B95" s="101"/>
      <c r="C95" s="58"/>
      <c r="D95" s="63" t="s">
        <v>43</v>
      </c>
      <c r="E95" s="136" t="s">
        <v>60</v>
      </c>
      <c r="F95" s="136"/>
      <c r="G95" s="136"/>
      <c r="H95" s="136"/>
      <c r="I95" s="137"/>
      <c r="J95" s="76">
        <v>0</v>
      </c>
    </row>
    <row r="96" spans="2:12" ht="15" customHeight="1" x14ac:dyDescent="0.15">
      <c r="B96" s="101"/>
      <c r="C96" s="58"/>
      <c r="D96" s="63" t="s">
        <v>44</v>
      </c>
      <c r="E96" s="136" t="s">
        <v>58</v>
      </c>
      <c r="F96" s="136"/>
      <c r="G96" s="136"/>
      <c r="H96" s="136"/>
      <c r="I96" s="137"/>
      <c r="J96" s="76">
        <v>0</v>
      </c>
    </row>
    <row r="97" spans="2:12" ht="15" customHeight="1" x14ac:dyDescent="0.15">
      <c r="B97" s="101"/>
      <c r="C97" s="58"/>
      <c r="D97" s="63" t="s">
        <v>45</v>
      </c>
      <c r="E97" s="136" t="s">
        <v>59</v>
      </c>
      <c r="F97" s="136"/>
      <c r="G97" s="136"/>
      <c r="H97" s="136"/>
      <c r="I97" s="137"/>
      <c r="J97" s="76">
        <v>0</v>
      </c>
    </row>
    <row r="98" spans="2:12" ht="15" customHeight="1" x14ac:dyDescent="0.15">
      <c r="B98" s="101"/>
      <c r="C98" s="60"/>
      <c r="D98" s="61" t="s">
        <v>46</v>
      </c>
      <c r="E98" s="138" t="s">
        <v>62</v>
      </c>
      <c r="F98" s="138"/>
      <c r="G98" s="138"/>
      <c r="H98" s="138"/>
      <c r="I98" s="139"/>
      <c r="J98" s="73">
        <v>0</v>
      </c>
    </row>
    <row r="99" spans="2:12" ht="15" customHeight="1" x14ac:dyDescent="0.15">
      <c r="B99" s="101"/>
      <c r="C99" s="134" t="s">
        <v>47</v>
      </c>
      <c r="D99" s="135"/>
      <c r="E99" s="135" t="s">
        <v>48</v>
      </c>
      <c r="F99" s="140"/>
      <c r="G99" s="140"/>
      <c r="H99" s="140"/>
      <c r="I99" s="141"/>
      <c r="J99" s="77">
        <f>J84+J87+J90+J92</f>
        <v>0</v>
      </c>
    </row>
    <row r="100" spans="2:12" ht="15" customHeight="1" x14ac:dyDescent="0.15">
      <c r="B100" s="101"/>
      <c r="C100" s="149" t="s">
        <v>71</v>
      </c>
      <c r="D100" s="150"/>
      <c r="E100" s="150" t="s">
        <v>72</v>
      </c>
      <c r="F100" s="178"/>
      <c r="G100" s="178"/>
      <c r="H100" s="178"/>
      <c r="I100" s="179"/>
      <c r="J100" s="78">
        <f>ROUNDDOWN(J99*$E$28,0)</f>
        <v>0</v>
      </c>
    </row>
    <row r="101" spans="2:12" ht="15" customHeight="1" x14ac:dyDescent="0.15">
      <c r="B101" s="101"/>
      <c r="C101" s="134" t="s">
        <v>49</v>
      </c>
      <c r="D101" s="135"/>
      <c r="E101" s="135" t="s">
        <v>50</v>
      </c>
      <c r="F101" s="140"/>
      <c r="G101" s="140"/>
      <c r="H101" s="140"/>
      <c r="I101" s="141"/>
      <c r="J101" s="78">
        <f>IFERROR(J99+J100,"")</f>
        <v>0</v>
      </c>
    </row>
    <row r="102" spans="2:12" ht="15" customHeight="1" x14ac:dyDescent="0.15">
      <c r="B102" s="101"/>
      <c r="C102" s="154" t="s">
        <v>65</v>
      </c>
      <c r="D102" s="155"/>
      <c r="E102" s="155" t="s">
        <v>51</v>
      </c>
      <c r="F102" s="180"/>
      <c r="G102" s="180"/>
      <c r="H102" s="180"/>
      <c r="I102" s="181"/>
      <c r="J102" s="79">
        <f>IFERROR(ROUNDDOWN(J101*$C$30,0),"")</f>
        <v>0</v>
      </c>
    </row>
    <row r="103" spans="2:12" ht="15" customHeight="1" thickBot="1" x14ac:dyDescent="0.2">
      <c r="B103" s="102"/>
      <c r="C103" s="159" t="s">
        <v>64</v>
      </c>
      <c r="D103" s="160"/>
      <c r="E103" s="160"/>
      <c r="F103" s="176"/>
      <c r="G103" s="176"/>
      <c r="H103" s="176"/>
      <c r="I103" s="177"/>
      <c r="J103" s="80">
        <f>IFERROR(J101+J102,"")</f>
        <v>0</v>
      </c>
    </row>
    <row r="105" spans="2:12" ht="18" thickBot="1" x14ac:dyDescent="0.2">
      <c r="B105" s="50"/>
      <c r="C105" s="51" t="str">
        <f>代表提案者!C105</f>
        <v>2028年度予算計画</v>
      </c>
      <c r="D105" s="10"/>
      <c r="E105" s="52"/>
      <c r="F105" s="53"/>
      <c r="G105" s="53"/>
      <c r="H105" s="53"/>
      <c r="I105" s="53"/>
      <c r="J105" s="17"/>
      <c r="K105" s="17"/>
      <c r="L105" s="17"/>
    </row>
    <row r="106" spans="2:12" ht="15" customHeight="1" x14ac:dyDescent="0.15">
      <c r="B106" s="117"/>
      <c r="C106" s="54" t="s">
        <v>26</v>
      </c>
      <c r="D106" s="55"/>
      <c r="E106" s="119" t="s">
        <v>27</v>
      </c>
      <c r="F106" s="119"/>
      <c r="G106" s="119"/>
      <c r="H106" s="119"/>
      <c r="I106" s="120"/>
      <c r="J106" s="123" t="s">
        <v>28</v>
      </c>
      <c r="K106" s="17"/>
      <c r="L106" s="17"/>
    </row>
    <row r="107" spans="2:12" ht="15" customHeight="1" thickBot="1" x14ac:dyDescent="0.2">
      <c r="B107" s="118"/>
      <c r="C107" s="56" t="s">
        <v>29</v>
      </c>
      <c r="D107" s="57" t="s">
        <v>30</v>
      </c>
      <c r="E107" s="121"/>
      <c r="F107" s="121"/>
      <c r="G107" s="121"/>
      <c r="H107" s="121"/>
      <c r="I107" s="122"/>
      <c r="J107" s="124"/>
      <c r="K107" s="24"/>
      <c r="L107" s="15"/>
    </row>
    <row r="108" spans="2:12" ht="15" customHeight="1" x14ac:dyDescent="0.15">
      <c r="B108" s="100" t="s">
        <v>10</v>
      </c>
      <c r="C108" s="127" t="s">
        <v>31</v>
      </c>
      <c r="D108" s="128"/>
      <c r="E108" s="142"/>
      <c r="F108" s="142"/>
      <c r="G108" s="142"/>
      <c r="H108" s="142"/>
      <c r="I108" s="143"/>
      <c r="J108" s="71">
        <f>J109+J110</f>
        <v>0</v>
      </c>
      <c r="K108" s="13"/>
      <c r="L108" s="13"/>
    </row>
    <row r="109" spans="2:12" ht="15" customHeight="1" x14ac:dyDescent="0.15">
      <c r="B109" s="101"/>
      <c r="C109" s="58"/>
      <c r="D109" s="59" t="s">
        <v>32</v>
      </c>
      <c r="E109" s="144" t="s">
        <v>54</v>
      </c>
      <c r="F109" s="144"/>
      <c r="G109" s="144"/>
      <c r="H109" s="144"/>
      <c r="I109" s="145"/>
      <c r="J109" s="72">
        <v>0</v>
      </c>
      <c r="K109" s="16"/>
      <c r="L109" s="16"/>
    </row>
    <row r="110" spans="2:12" ht="15" customHeight="1" x14ac:dyDescent="0.15">
      <c r="B110" s="101"/>
      <c r="C110" s="60"/>
      <c r="D110" s="61" t="s">
        <v>33</v>
      </c>
      <c r="E110" s="138" t="s">
        <v>55</v>
      </c>
      <c r="F110" s="138"/>
      <c r="G110" s="138"/>
      <c r="H110" s="138"/>
      <c r="I110" s="139"/>
      <c r="J110" s="73">
        <v>0</v>
      </c>
    </row>
    <row r="111" spans="2:12" ht="15" customHeight="1" x14ac:dyDescent="0.15">
      <c r="B111" s="101"/>
      <c r="C111" s="132" t="s">
        <v>34</v>
      </c>
      <c r="D111" s="171"/>
      <c r="E111" s="172"/>
      <c r="F111" s="172"/>
      <c r="G111" s="172"/>
      <c r="H111" s="172"/>
      <c r="I111" s="173"/>
      <c r="J111" s="74">
        <f>J112+J113</f>
        <v>0</v>
      </c>
    </row>
    <row r="112" spans="2:12" ht="15" customHeight="1" x14ac:dyDescent="0.15">
      <c r="B112" s="101"/>
      <c r="C112" s="58"/>
      <c r="D112" s="59" t="s">
        <v>35</v>
      </c>
      <c r="E112" s="144" t="s">
        <v>52</v>
      </c>
      <c r="F112" s="144"/>
      <c r="G112" s="144"/>
      <c r="H112" s="144"/>
      <c r="I112" s="145"/>
      <c r="J112" s="72">
        <v>0</v>
      </c>
    </row>
    <row r="113" spans="2:10" ht="15" customHeight="1" x14ac:dyDescent="0.15">
      <c r="B113" s="101"/>
      <c r="C113" s="60"/>
      <c r="D113" s="61" t="s">
        <v>36</v>
      </c>
      <c r="E113" s="138" t="s">
        <v>37</v>
      </c>
      <c r="F113" s="138"/>
      <c r="G113" s="138"/>
      <c r="H113" s="138"/>
      <c r="I113" s="139"/>
      <c r="J113" s="73">
        <v>0</v>
      </c>
    </row>
    <row r="114" spans="2:10" ht="15" customHeight="1" x14ac:dyDescent="0.15">
      <c r="B114" s="101"/>
      <c r="C114" s="132" t="s">
        <v>38</v>
      </c>
      <c r="D114" s="171"/>
      <c r="E114" s="172"/>
      <c r="F114" s="172"/>
      <c r="G114" s="172"/>
      <c r="H114" s="172"/>
      <c r="I114" s="173"/>
      <c r="J114" s="74">
        <f>J115</f>
        <v>0</v>
      </c>
    </row>
    <row r="115" spans="2:10" ht="15" customHeight="1" x14ac:dyDescent="0.15">
      <c r="B115" s="101"/>
      <c r="C115" s="60"/>
      <c r="D115" s="62" t="s">
        <v>39</v>
      </c>
      <c r="E115" s="174" t="s">
        <v>56</v>
      </c>
      <c r="F115" s="174"/>
      <c r="G115" s="174"/>
      <c r="H115" s="174"/>
      <c r="I115" s="175"/>
      <c r="J115" s="75">
        <v>0</v>
      </c>
    </row>
    <row r="116" spans="2:10" ht="15" customHeight="1" x14ac:dyDescent="0.15">
      <c r="B116" s="101"/>
      <c r="C116" s="132" t="s">
        <v>40</v>
      </c>
      <c r="D116" s="171"/>
      <c r="E116" s="172"/>
      <c r="F116" s="172"/>
      <c r="G116" s="172"/>
      <c r="H116" s="172"/>
      <c r="I116" s="173"/>
      <c r="J116" s="74">
        <f>SUM(J117:J122)</f>
        <v>0</v>
      </c>
    </row>
    <row r="117" spans="2:10" ht="15" customHeight="1" x14ac:dyDescent="0.15">
      <c r="B117" s="101"/>
      <c r="C117" s="58"/>
      <c r="D117" s="59" t="s">
        <v>41</v>
      </c>
      <c r="E117" s="144" t="s">
        <v>57</v>
      </c>
      <c r="F117" s="144"/>
      <c r="G117" s="144"/>
      <c r="H117" s="144"/>
      <c r="I117" s="145"/>
      <c r="J117" s="72">
        <v>0</v>
      </c>
    </row>
    <row r="118" spans="2:10" ht="15" customHeight="1" x14ac:dyDescent="0.15">
      <c r="B118" s="101"/>
      <c r="C118" s="58"/>
      <c r="D118" s="63" t="s">
        <v>42</v>
      </c>
      <c r="E118" s="136" t="s">
        <v>61</v>
      </c>
      <c r="F118" s="136"/>
      <c r="G118" s="136"/>
      <c r="H118" s="136"/>
      <c r="I118" s="137"/>
      <c r="J118" s="76">
        <v>0</v>
      </c>
    </row>
    <row r="119" spans="2:10" ht="15" customHeight="1" x14ac:dyDescent="0.15">
      <c r="B119" s="101"/>
      <c r="C119" s="58"/>
      <c r="D119" s="63" t="s">
        <v>43</v>
      </c>
      <c r="E119" s="136" t="s">
        <v>60</v>
      </c>
      <c r="F119" s="136"/>
      <c r="G119" s="136"/>
      <c r="H119" s="136"/>
      <c r="I119" s="137"/>
      <c r="J119" s="76">
        <v>0</v>
      </c>
    </row>
    <row r="120" spans="2:10" ht="15" customHeight="1" x14ac:dyDescent="0.15">
      <c r="B120" s="101"/>
      <c r="C120" s="58"/>
      <c r="D120" s="63" t="s">
        <v>44</v>
      </c>
      <c r="E120" s="136" t="s">
        <v>58</v>
      </c>
      <c r="F120" s="136"/>
      <c r="G120" s="136"/>
      <c r="H120" s="136"/>
      <c r="I120" s="137"/>
      <c r="J120" s="76">
        <v>0</v>
      </c>
    </row>
    <row r="121" spans="2:10" ht="15" customHeight="1" x14ac:dyDescent="0.15">
      <c r="B121" s="101"/>
      <c r="C121" s="58"/>
      <c r="D121" s="63" t="s">
        <v>45</v>
      </c>
      <c r="E121" s="136" t="s">
        <v>59</v>
      </c>
      <c r="F121" s="136"/>
      <c r="G121" s="136"/>
      <c r="H121" s="136"/>
      <c r="I121" s="137"/>
      <c r="J121" s="76">
        <v>0</v>
      </c>
    </row>
    <row r="122" spans="2:10" ht="15" customHeight="1" x14ac:dyDescent="0.15">
      <c r="B122" s="101"/>
      <c r="C122" s="60"/>
      <c r="D122" s="61" t="s">
        <v>46</v>
      </c>
      <c r="E122" s="138" t="s">
        <v>62</v>
      </c>
      <c r="F122" s="138"/>
      <c r="G122" s="138"/>
      <c r="H122" s="138"/>
      <c r="I122" s="139"/>
      <c r="J122" s="73">
        <v>0</v>
      </c>
    </row>
    <row r="123" spans="2:10" ht="15" customHeight="1" x14ac:dyDescent="0.15">
      <c r="B123" s="101"/>
      <c r="C123" s="134" t="s">
        <v>47</v>
      </c>
      <c r="D123" s="135"/>
      <c r="E123" s="135" t="s">
        <v>48</v>
      </c>
      <c r="F123" s="140"/>
      <c r="G123" s="140"/>
      <c r="H123" s="140"/>
      <c r="I123" s="141"/>
      <c r="J123" s="77">
        <f>J108+J111+J114+J116</f>
        <v>0</v>
      </c>
    </row>
    <row r="124" spans="2:10" ht="15" customHeight="1" x14ac:dyDescent="0.15">
      <c r="B124" s="101"/>
      <c r="C124" s="149" t="s">
        <v>71</v>
      </c>
      <c r="D124" s="150"/>
      <c r="E124" s="150" t="s">
        <v>72</v>
      </c>
      <c r="F124" s="178"/>
      <c r="G124" s="178"/>
      <c r="H124" s="178"/>
      <c r="I124" s="179"/>
      <c r="J124" s="78">
        <f>ROUNDDOWN(J123*$E$28,0)</f>
        <v>0</v>
      </c>
    </row>
    <row r="125" spans="2:10" ht="15" customHeight="1" x14ac:dyDescent="0.15">
      <c r="B125" s="101"/>
      <c r="C125" s="134" t="s">
        <v>49</v>
      </c>
      <c r="D125" s="135"/>
      <c r="E125" s="135" t="s">
        <v>50</v>
      </c>
      <c r="F125" s="140"/>
      <c r="G125" s="140"/>
      <c r="H125" s="140"/>
      <c r="I125" s="141"/>
      <c r="J125" s="78">
        <f>IFERROR(J123+J124,"")</f>
        <v>0</v>
      </c>
    </row>
    <row r="126" spans="2:10" ht="15" customHeight="1" x14ac:dyDescent="0.15">
      <c r="B126" s="101"/>
      <c r="C126" s="154" t="s">
        <v>65</v>
      </c>
      <c r="D126" s="155"/>
      <c r="E126" s="155" t="s">
        <v>51</v>
      </c>
      <c r="F126" s="180"/>
      <c r="G126" s="180"/>
      <c r="H126" s="180"/>
      <c r="I126" s="181"/>
      <c r="J126" s="79">
        <f>IFERROR(ROUNDDOWN(J125*$C$30,0),"")</f>
        <v>0</v>
      </c>
    </row>
    <row r="127" spans="2:10" ht="15" customHeight="1" thickBot="1" x14ac:dyDescent="0.2">
      <c r="B127" s="102"/>
      <c r="C127" s="159" t="s">
        <v>64</v>
      </c>
      <c r="D127" s="160"/>
      <c r="E127" s="160"/>
      <c r="F127" s="176"/>
      <c r="G127" s="176"/>
      <c r="H127" s="176"/>
      <c r="I127" s="177"/>
      <c r="J127" s="80">
        <f>IFERROR(J125+J126,"")</f>
        <v>0</v>
      </c>
    </row>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sheetData>
  <sheetProtection sheet="1" objects="1" scenarios="1"/>
  <mergeCells count="150">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C127:D127"/>
    <mergeCell ref="E127:I127"/>
    <mergeCell ref="E96:I96"/>
    <mergeCell ref="E97:I97"/>
    <mergeCell ref="E98:I98"/>
    <mergeCell ref="C99:D99"/>
    <mergeCell ref="E99:I99"/>
    <mergeCell ref="C103:D103"/>
    <mergeCell ref="E103:I103"/>
    <mergeCell ref="E120:I120"/>
    <mergeCell ref="E121:I121"/>
    <mergeCell ref="E122:I122"/>
    <mergeCell ref="C123:D123"/>
    <mergeCell ref="E123:I123"/>
    <mergeCell ref="C124:D124"/>
    <mergeCell ref="E124:I124"/>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6915-6EA2-438A-85A2-D442E5268DBA}">
  <sheetPr>
    <pageSetUpPr fitToPage="1"/>
  </sheetPr>
  <dimension ref="A1:L153"/>
  <sheetViews>
    <sheetView zoomScale="90" zoomScaleNormal="90" workbookViewId="0">
      <selection activeCell="D14" sqref="D14:J14"/>
    </sheetView>
  </sheetViews>
  <sheetFormatPr defaultColWidth="9" defaultRowHeight="14.25" x14ac:dyDescent="0.15"/>
  <cols>
    <col min="1" max="1" width="9" style="33" customWidth="1"/>
    <col min="2" max="2" width="3.125" style="33" customWidth="1"/>
    <col min="3" max="3" width="16" style="33" customWidth="1"/>
    <col min="4" max="4" width="18.625" style="33" customWidth="1"/>
    <col min="5" max="10" width="15.625" style="33" customWidth="1"/>
    <col min="11" max="11" width="13.75" style="33" customWidth="1"/>
    <col min="12" max="16384" width="9" style="33"/>
  </cols>
  <sheetData>
    <row r="1" spans="1:12" x14ac:dyDescent="0.15">
      <c r="A1" s="95"/>
      <c r="B1" s="4"/>
      <c r="C1" s="4"/>
      <c r="D1" s="4"/>
      <c r="E1" s="4"/>
      <c r="F1" s="4"/>
      <c r="G1" s="4"/>
      <c r="H1" s="4"/>
      <c r="I1" s="4"/>
      <c r="J1" s="4"/>
      <c r="K1" s="4"/>
      <c r="L1" s="4"/>
    </row>
    <row r="2" spans="1:12" x14ac:dyDescent="0.15">
      <c r="B2" s="4"/>
      <c r="C2" s="4"/>
      <c r="D2" s="2"/>
      <c r="E2" s="4"/>
      <c r="F2" s="4"/>
      <c r="G2" s="4"/>
      <c r="H2" s="4"/>
      <c r="I2" s="4"/>
      <c r="J2" s="4"/>
      <c r="K2" s="4"/>
      <c r="L2" s="4"/>
    </row>
    <row r="3" spans="1:12" x14ac:dyDescent="0.15">
      <c r="B3" s="4"/>
      <c r="C3" s="2" t="str">
        <f>代表提案者!C3</f>
        <v>［記入要領］</v>
      </c>
      <c r="D3" s="2"/>
      <c r="E3" s="4"/>
      <c r="F3" s="4"/>
      <c r="G3" s="4"/>
      <c r="H3" s="4"/>
      <c r="I3" s="4"/>
      <c r="J3" s="4"/>
      <c r="K3" s="4"/>
      <c r="L3" s="4"/>
    </row>
    <row r="4" spans="1: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1:12" x14ac:dyDescent="0.15">
      <c r="B5" s="4"/>
      <c r="C5" s="2" t="str">
        <f>代表提案者!C5</f>
        <v>2．黄色のセルは関数が格納されており、自動計算されます。</v>
      </c>
      <c r="D5" s="2"/>
      <c r="E5" s="4"/>
      <c r="F5" s="4"/>
      <c r="G5" s="4"/>
      <c r="H5" s="4"/>
      <c r="I5" s="4"/>
      <c r="J5" s="4"/>
      <c r="K5" s="4"/>
      <c r="L5" s="4"/>
    </row>
    <row r="6" spans="1:12" x14ac:dyDescent="0.15">
      <c r="B6" s="4"/>
      <c r="C6" s="2" t="str">
        <f>代表提案者!C6</f>
        <v>3．間接経費率は、30%を上限として、整数となるように設定してください。</v>
      </c>
      <c r="D6" s="2"/>
      <c r="E6" s="4"/>
      <c r="F6" s="4"/>
      <c r="G6" s="4"/>
      <c r="H6" s="4"/>
      <c r="I6" s="4"/>
      <c r="J6" s="4"/>
      <c r="K6" s="4"/>
      <c r="L6" s="4"/>
    </row>
    <row r="7" spans="1: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1:12" x14ac:dyDescent="0.15">
      <c r="B8" s="4"/>
      <c r="C8" s="96"/>
      <c r="D8" s="96"/>
      <c r="E8" s="96"/>
      <c r="F8" s="96"/>
      <c r="G8" s="96"/>
      <c r="H8" s="96"/>
      <c r="I8" s="4"/>
      <c r="J8" s="4"/>
      <c r="K8" s="4"/>
      <c r="L8" s="4"/>
    </row>
    <row r="9" spans="1:12" x14ac:dyDescent="0.15">
      <c r="B9" s="4"/>
      <c r="C9" s="2"/>
      <c r="D9" s="92"/>
      <c r="E9" s="92"/>
      <c r="F9" s="92"/>
      <c r="G9" s="92"/>
      <c r="H9" s="92"/>
      <c r="I9" s="4"/>
      <c r="J9" s="4"/>
      <c r="K9" s="4"/>
      <c r="L9" s="4"/>
    </row>
    <row r="11" spans="1:12" ht="17.25" x14ac:dyDescent="0.15">
      <c r="B11" s="97" t="s">
        <v>0</v>
      </c>
      <c r="C11" s="97"/>
      <c r="D11" s="97"/>
      <c r="E11" s="97"/>
      <c r="F11" s="97"/>
      <c r="G11" s="97"/>
      <c r="H11" s="97"/>
      <c r="I11" s="97"/>
      <c r="J11" s="97"/>
      <c r="K11" s="5"/>
      <c r="L11" s="5"/>
    </row>
    <row r="12" spans="1:12" customFormat="1" ht="17.25" x14ac:dyDescent="0.15">
      <c r="B12" s="1"/>
      <c r="C12" s="85" t="s">
        <v>88</v>
      </c>
      <c r="D12" s="86" t="str">
        <f>代表提案者!D12</f>
        <v>0XX</v>
      </c>
      <c r="E12" s="87"/>
      <c r="F12" s="87"/>
      <c r="G12" s="87"/>
      <c r="H12" s="87"/>
      <c r="I12" s="87"/>
      <c r="J12" s="87"/>
      <c r="K12" s="87"/>
      <c r="L12" s="87"/>
    </row>
    <row r="13" spans="1:12" ht="60" customHeight="1" x14ac:dyDescent="0.15">
      <c r="B13" s="11"/>
      <c r="C13" s="84" t="str">
        <f>代表提案者!C13</f>
        <v>提案研究開発
プロジェクト：</v>
      </c>
      <c r="D13" s="103" t="str">
        <f>代表提案者!D13</f>
        <v>＊＊＊＊＊＊＊＊＊＊＊＊＊＊＊＊＊＊＊＊＊＊＊＊＊＊＊＊＊＊＊＊＊＊＊＊＊</v>
      </c>
      <c r="E13" s="187"/>
      <c r="F13" s="187"/>
      <c r="G13" s="187"/>
      <c r="H13" s="187"/>
      <c r="I13" s="187"/>
      <c r="J13" s="187"/>
      <c r="K13" s="26"/>
      <c r="L13" s="4"/>
    </row>
    <row r="14" spans="1:12" customFormat="1" x14ac:dyDescent="0.15">
      <c r="B14" s="28"/>
      <c r="C14" s="91" t="s">
        <v>91</v>
      </c>
      <c r="D14" s="186" t="str">
        <f>代表提案者!D14</f>
        <v>○○○○○○○○○○○○○○○○○○○○○○○</v>
      </c>
      <c r="E14" s="186"/>
      <c r="F14" s="186"/>
      <c r="G14" s="186"/>
      <c r="H14" s="186"/>
      <c r="I14" s="186"/>
      <c r="J14" s="186"/>
      <c r="K14" s="89"/>
      <c r="L14" s="1"/>
    </row>
    <row r="15" spans="1:12" x14ac:dyDescent="0.15">
      <c r="B15" s="11"/>
      <c r="C15" s="6"/>
      <c r="D15" s="25"/>
      <c r="E15" s="25"/>
      <c r="F15" s="25"/>
      <c r="G15" s="25"/>
      <c r="H15" s="25"/>
      <c r="I15" s="25"/>
      <c r="J15" s="25"/>
      <c r="K15" s="26"/>
      <c r="L15" s="4"/>
    </row>
    <row r="16" spans="1:12" x14ac:dyDescent="0.15">
      <c r="B16" s="27"/>
      <c r="C16" s="6" t="s">
        <v>95</v>
      </c>
      <c r="D16" s="169"/>
      <c r="E16" s="165"/>
      <c r="F16" s="165"/>
      <c r="G16" s="165"/>
      <c r="H16" s="165"/>
      <c r="I16" s="165"/>
      <c r="J16" s="165"/>
      <c r="K16" s="27"/>
      <c r="L16" s="3"/>
    </row>
    <row r="17" spans="2:12" ht="15" thickBot="1" x14ac:dyDescent="0.2">
      <c r="B17" s="11"/>
      <c r="C17" s="6"/>
      <c r="D17" s="7"/>
      <c r="E17" s="7"/>
      <c r="F17" s="7"/>
      <c r="G17" s="7"/>
      <c r="H17" s="64" t="s">
        <v>53</v>
      </c>
      <c r="I17" s="10"/>
      <c r="K17" s="11"/>
      <c r="L17" s="4"/>
    </row>
    <row r="18" spans="2:12" ht="15" thickBot="1" x14ac:dyDescent="0.2">
      <c r="B18" s="8"/>
      <c r="C18" s="98" t="s">
        <v>2</v>
      </c>
      <c r="D18" s="99"/>
      <c r="E18" s="29" t="s">
        <v>76</v>
      </c>
      <c r="F18" s="29" t="s">
        <v>77</v>
      </c>
      <c r="G18" s="29" t="s">
        <v>85</v>
      </c>
      <c r="H18" s="29" t="s">
        <v>93</v>
      </c>
      <c r="I18" s="9" t="s">
        <v>3</v>
      </c>
      <c r="J18" s="30"/>
      <c r="K18" s="10"/>
    </row>
    <row r="19" spans="2:12" x14ac:dyDescent="0.15">
      <c r="B19" s="100" t="s">
        <v>10</v>
      </c>
      <c r="C19" s="106" t="s">
        <v>11</v>
      </c>
      <c r="D19" s="107"/>
      <c r="E19" s="68">
        <f ca="1">OFFSET($J$36,(COLUMN(D$19)-4)*24,0)</f>
        <v>0</v>
      </c>
      <c r="F19" s="68">
        <f ca="1">OFFSET($J$36,(COLUMN(E$19)-4)*24,0)</f>
        <v>0</v>
      </c>
      <c r="G19" s="68">
        <f ca="1">OFFSET($J$36,(COLUMN(F$19)-4)*24,0)</f>
        <v>0</v>
      </c>
      <c r="H19" s="68">
        <f ca="1">OFFSET($J$36,(COLUMN(G$19)-4)*24,0)</f>
        <v>0</v>
      </c>
      <c r="I19" s="38">
        <f t="shared" ref="I19:I27" ca="1" si="0">SUM(E19:H19)</f>
        <v>0</v>
      </c>
      <c r="J19" s="11"/>
      <c r="K19" s="12"/>
    </row>
    <row r="20" spans="2:12" x14ac:dyDescent="0.15">
      <c r="B20" s="101"/>
      <c r="C20" s="108" t="s">
        <v>4</v>
      </c>
      <c r="D20" s="109"/>
      <c r="E20" s="69">
        <f ca="1">OFFSET($J$39,(COLUMN(D$19)-4)*24,0)</f>
        <v>0</v>
      </c>
      <c r="F20" s="69">
        <f ca="1">OFFSET($J$39,(COLUMN(E$19)-4)*24,0)</f>
        <v>0</v>
      </c>
      <c r="G20" s="69">
        <f ca="1">OFFSET($J$39,(COLUMN(F$19)-4)*24,0)</f>
        <v>0</v>
      </c>
      <c r="H20" s="69">
        <f ca="1">OFFSET($J$39,(COLUMN(G$19)-4)*24,0)</f>
        <v>0</v>
      </c>
      <c r="I20" s="40">
        <f t="shared" ca="1" si="0"/>
        <v>0</v>
      </c>
      <c r="J20" s="11"/>
      <c r="K20" s="4"/>
    </row>
    <row r="21" spans="2:12" x14ac:dyDescent="0.15">
      <c r="B21" s="101"/>
      <c r="C21" s="108" t="s">
        <v>12</v>
      </c>
      <c r="D21" s="109"/>
      <c r="E21" s="70">
        <f ca="1">OFFSET($J$42,(COLUMN(D$19)-4)*24,0)</f>
        <v>0</v>
      </c>
      <c r="F21" s="70">
        <f ca="1">OFFSET($J$42,(COLUMN(E$19)-4)*24,0)</f>
        <v>0</v>
      </c>
      <c r="G21" s="70">
        <f t="shared" ref="G21" ca="1" si="1">OFFSET($J$42,(COLUMN(F$19)-4)*24,0)</f>
        <v>0</v>
      </c>
      <c r="H21" s="70">
        <f ca="1">OFFSET($J$42,(COLUMN(G$19)-4)*24,0)</f>
        <v>0</v>
      </c>
      <c r="I21" s="40">
        <f t="shared" ca="1" si="0"/>
        <v>0</v>
      </c>
      <c r="J21" s="11"/>
      <c r="K21" s="13"/>
    </row>
    <row r="22" spans="2:12" x14ac:dyDescent="0.15">
      <c r="B22" s="101"/>
      <c r="C22" s="110" t="s">
        <v>13</v>
      </c>
      <c r="D22" s="111"/>
      <c r="E22" s="70">
        <f ca="1">OFFSET($J$44,(COLUMN(D$19)-4)*24,0)</f>
        <v>0</v>
      </c>
      <c r="F22" s="70">
        <f ca="1">OFFSET($J$44,(COLUMN(E$19)-4)*24,0)</f>
        <v>0</v>
      </c>
      <c r="G22" s="70">
        <f ca="1">OFFSET($J$44,(COLUMN(F$19)-4)*24,0)</f>
        <v>0</v>
      </c>
      <c r="H22" s="70">
        <f ca="1">OFFSET($J$44,(COLUMN(G$19)-4)*24,0)</f>
        <v>0</v>
      </c>
      <c r="I22" s="44">
        <f t="shared" ca="1" si="0"/>
        <v>0</v>
      </c>
      <c r="J22" s="11"/>
      <c r="K22" s="4"/>
    </row>
    <row r="23" spans="2:12" x14ac:dyDescent="0.15">
      <c r="B23" s="101"/>
      <c r="C23" s="112" t="s">
        <v>15</v>
      </c>
      <c r="D23" s="113"/>
      <c r="E23" s="45">
        <f ca="1">SUM(E19:E22)</f>
        <v>0</v>
      </c>
      <c r="F23" s="45">
        <f t="shared" ref="F23:G23" ca="1" si="2">SUM(F19:F22)</f>
        <v>0</v>
      </c>
      <c r="G23" s="45">
        <f t="shared" ca="1" si="2"/>
        <v>0</v>
      </c>
      <c r="H23" s="45">
        <f ca="1">SUM(H19:H22)</f>
        <v>0</v>
      </c>
      <c r="I23" s="46">
        <f t="shared" ca="1" si="0"/>
        <v>0</v>
      </c>
      <c r="J23" s="31"/>
      <c r="K23" s="14"/>
    </row>
    <row r="24" spans="2:12" x14ac:dyDescent="0.15">
      <c r="B24" s="101"/>
      <c r="C24" s="112" t="s">
        <v>73</v>
      </c>
      <c r="D24" s="113"/>
      <c r="E24" s="49">
        <f ca="1">IF(AND($D$30="",$D$31=""),ROUNDDOWN(E23*E28,0),"率設定エラー")</f>
        <v>0</v>
      </c>
      <c r="F24" s="49">
        <f ca="1">IF(AND($D$30="",$D$31=""),ROUNDDOWN(F23*F28,0),"率設定エラー")</f>
        <v>0</v>
      </c>
      <c r="G24" s="49">
        <f ca="1">IF(AND($D$30="",$D$31=""),ROUNDDOWN(G23*G28,0),"率設定エラー")</f>
        <v>0</v>
      </c>
      <c r="H24" s="49">
        <f ca="1">IF(AND($D$30="",$D$31=""),ROUNDDOWN(H23*H28,0),"率設定エラー")</f>
        <v>0</v>
      </c>
      <c r="I24" s="46">
        <f t="shared" ca="1" si="0"/>
        <v>0</v>
      </c>
      <c r="J24" s="11"/>
      <c r="K24" s="4"/>
    </row>
    <row r="25" spans="2:12" x14ac:dyDescent="0.15">
      <c r="B25" s="101"/>
      <c r="C25" s="112" t="s">
        <v>25</v>
      </c>
      <c r="D25" s="113"/>
      <c r="E25" s="45">
        <f ca="1">IFERROR(E23+E24,"")</f>
        <v>0</v>
      </c>
      <c r="F25" s="45">
        <f t="shared" ref="F25:G25" ca="1" si="3">IFERROR(F23+F24,"")</f>
        <v>0</v>
      </c>
      <c r="G25" s="45">
        <f t="shared" ca="1" si="3"/>
        <v>0</v>
      </c>
      <c r="H25" s="45">
        <f ca="1">IFERROR(H23+H24,"")</f>
        <v>0</v>
      </c>
      <c r="I25" s="46">
        <f t="shared" ca="1" si="0"/>
        <v>0</v>
      </c>
      <c r="J25" s="11"/>
      <c r="K25" s="4"/>
    </row>
    <row r="26" spans="2:12" x14ac:dyDescent="0.15">
      <c r="B26" s="101"/>
      <c r="C26" s="114" t="s">
        <v>5</v>
      </c>
      <c r="D26" s="115"/>
      <c r="E26" s="42">
        <f ca="1">IFERROR(ROUNDDOWN(E25*$C$30,0),"")</f>
        <v>0</v>
      </c>
      <c r="F26" s="42">
        <f ca="1">IFERROR(ROUNDDOWN(F25*$C$30,0),"")</f>
        <v>0</v>
      </c>
      <c r="G26" s="42">
        <f ca="1">IFERROR(ROUNDDOWN(G25*$C$30,0),"")</f>
        <v>0</v>
      </c>
      <c r="H26" s="42">
        <f ca="1">IFERROR(ROUNDDOWN(H25*$C$30,0),"")</f>
        <v>0</v>
      </c>
      <c r="I26" s="44">
        <f t="shared" ca="1" si="0"/>
        <v>0</v>
      </c>
      <c r="J26" s="11"/>
      <c r="K26" s="4"/>
    </row>
    <row r="27" spans="2:12" ht="15" thickBot="1" x14ac:dyDescent="0.2">
      <c r="B27" s="102"/>
      <c r="C27" s="104" t="s">
        <v>14</v>
      </c>
      <c r="D27" s="105"/>
      <c r="E27" s="47">
        <f ca="1">IFERROR(E25+E26,"")</f>
        <v>0</v>
      </c>
      <c r="F27" s="47">
        <f ca="1">IFERROR(F25+F26,"")</f>
        <v>0</v>
      </c>
      <c r="G27" s="47">
        <f ca="1">IFERROR(G25+G26,"")</f>
        <v>0</v>
      </c>
      <c r="H27" s="47">
        <f ca="1">IFERROR(H25+H26,"")</f>
        <v>0</v>
      </c>
      <c r="I27" s="48">
        <f t="shared" ca="1" si="0"/>
        <v>0</v>
      </c>
      <c r="J27" s="11"/>
      <c r="K27" s="4"/>
    </row>
    <row r="28" spans="2:12" x14ac:dyDescent="0.15">
      <c r="B28" s="11"/>
      <c r="C28" s="166" t="s">
        <v>70</v>
      </c>
      <c r="D28" s="167"/>
      <c r="E28" s="65">
        <v>0</v>
      </c>
      <c r="F28" s="66">
        <f>E28</f>
        <v>0</v>
      </c>
      <c r="G28" s="66">
        <f>E28</f>
        <v>0</v>
      </c>
      <c r="H28" s="66">
        <f>F28</f>
        <v>0</v>
      </c>
      <c r="I28" s="35"/>
      <c r="J28" s="11"/>
      <c r="K28" s="4"/>
    </row>
    <row r="29" spans="2:12" x14ac:dyDescent="0.15">
      <c r="B29" s="11"/>
      <c r="C29" s="168" t="s">
        <v>24</v>
      </c>
      <c r="D29" s="168"/>
      <c r="E29" s="67">
        <v>0.3</v>
      </c>
      <c r="F29" s="11"/>
      <c r="G29" s="11"/>
      <c r="H29" s="11"/>
      <c r="I29" s="11"/>
      <c r="J29" s="35"/>
      <c r="K29" s="11"/>
      <c r="L29" s="4"/>
    </row>
    <row r="30" spans="2:12" x14ac:dyDescent="0.15">
      <c r="C30" s="36">
        <v>0.1</v>
      </c>
      <c r="D30" s="34" t="str">
        <f>IF((E28*1000-INT(E28*1000))=0,"","整数を記入してください")</f>
        <v/>
      </c>
      <c r="E30" s="16"/>
      <c r="F30" s="16"/>
      <c r="G30" s="16"/>
      <c r="H30" s="16"/>
      <c r="I30" s="16"/>
      <c r="J30" s="16"/>
      <c r="K30" s="16"/>
      <c r="L30" s="16"/>
    </row>
    <row r="31" spans="2:12" x14ac:dyDescent="0.15">
      <c r="D31" s="34" t="str">
        <f>IF(OR(E28&lt;0,E28&gt;E29),"上下限を超えています","")</f>
        <v/>
      </c>
      <c r="E31" s="16"/>
      <c r="F31" s="16"/>
      <c r="G31" s="16"/>
      <c r="H31" s="16"/>
      <c r="I31" s="16"/>
      <c r="J31" s="16"/>
      <c r="K31" s="16"/>
      <c r="L31" s="16"/>
    </row>
    <row r="32" spans="2:12" x14ac:dyDescent="0.15">
      <c r="C32" s="18"/>
      <c r="D32" s="18"/>
      <c r="E32" s="16"/>
      <c r="F32" s="16"/>
      <c r="G32" s="16"/>
      <c r="H32" s="16"/>
      <c r="I32" s="16"/>
      <c r="J32" s="16"/>
      <c r="K32" s="16"/>
      <c r="L32" s="16"/>
    </row>
    <row r="33" spans="2:12" ht="18" thickBot="1" x14ac:dyDescent="0.2">
      <c r="B33" s="50"/>
      <c r="C33" s="51" t="str">
        <f>代表提案者!C33</f>
        <v>2025年度予算計画</v>
      </c>
      <c r="D33" s="10"/>
      <c r="E33" s="52"/>
      <c r="F33" s="53"/>
      <c r="G33" s="53"/>
      <c r="H33" s="53"/>
      <c r="I33" s="53"/>
      <c r="J33" s="17"/>
      <c r="K33" s="17"/>
      <c r="L33" s="17"/>
    </row>
    <row r="34" spans="2:12" ht="15" customHeight="1" x14ac:dyDescent="0.15">
      <c r="B34" s="117"/>
      <c r="C34" s="54" t="s">
        <v>26</v>
      </c>
      <c r="D34" s="55"/>
      <c r="E34" s="119" t="s">
        <v>27</v>
      </c>
      <c r="F34" s="119"/>
      <c r="G34" s="119"/>
      <c r="H34" s="119"/>
      <c r="I34" s="120"/>
      <c r="J34" s="123" t="s">
        <v>28</v>
      </c>
      <c r="K34" s="17"/>
      <c r="L34" s="17"/>
    </row>
    <row r="35" spans="2:12" ht="15" customHeight="1" thickBot="1" x14ac:dyDescent="0.2">
      <c r="B35" s="118"/>
      <c r="C35" s="56" t="s">
        <v>29</v>
      </c>
      <c r="D35" s="57" t="s">
        <v>30</v>
      </c>
      <c r="E35" s="121"/>
      <c r="F35" s="121"/>
      <c r="G35" s="121"/>
      <c r="H35" s="121"/>
      <c r="I35" s="122"/>
      <c r="J35" s="124"/>
      <c r="K35" s="24"/>
      <c r="L35" s="15"/>
    </row>
    <row r="36" spans="2:12" ht="15" customHeight="1" x14ac:dyDescent="0.15">
      <c r="B36" s="100" t="s">
        <v>10</v>
      </c>
      <c r="C36" s="127" t="s">
        <v>31</v>
      </c>
      <c r="D36" s="128"/>
      <c r="E36" s="142"/>
      <c r="F36" s="142"/>
      <c r="G36" s="142"/>
      <c r="H36" s="142"/>
      <c r="I36" s="143"/>
      <c r="J36" s="71">
        <f>J37+J38</f>
        <v>0</v>
      </c>
      <c r="K36" s="13"/>
      <c r="L36" s="13"/>
    </row>
    <row r="37" spans="2:12" ht="15" customHeight="1" x14ac:dyDescent="0.15">
      <c r="B37" s="101"/>
      <c r="C37" s="58"/>
      <c r="D37" s="59" t="s">
        <v>32</v>
      </c>
      <c r="E37" s="144" t="s">
        <v>54</v>
      </c>
      <c r="F37" s="144"/>
      <c r="G37" s="144"/>
      <c r="H37" s="144"/>
      <c r="I37" s="145"/>
      <c r="J37" s="72">
        <v>0</v>
      </c>
      <c r="K37" s="16"/>
      <c r="L37" s="16"/>
    </row>
    <row r="38" spans="2:12" ht="15" customHeight="1" x14ac:dyDescent="0.15">
      <c r="B38" s="101"/>
      <c r="C38" s="60"/>
      <c r="D38" s="61" t="s">
        <v>33</v>
      </c>
      <c r="E38" s="138" t="s">
        <v>55</v>
      </c>
      <c r="F38" s="138"/>
      <c r="G38" s="138"/>
      <c r="H38" s="138"/>
      <c r="I38" s="139"/>
      <c r="J38" s="73">
        <v>0</v>
      </c>
    </row>
    <row r="39" spans="2:12" ht="15" customHeight="1" x14ac:dyDescent="0.15">
      <c r="B39" s="101"/>
      <c r="C39" s="132" t="s">
        <v>34</v>
      </c>
      <c r="D39" s="171"/>
      <c r="E39" s="172"/>
      <c r="F39" s="172"/>
      <c r="G39" s="172"/>
      <c r="H39" s="172"/>
      <c r="I39" s="173"/>
      <c r="J39" s="74">
        <f>J40+J41</f>
        <v>0</v>
      </c>
    </row>
    <row r="40" spans="2:12" ht="15" customHeight="1" x14ac:dyDescent="0.15">
      <c r="B40" s="101"/>
      <c r="C40" s="58"/>
      <c r="D40" s="59" t="s">
        <v>35</v>
      </c>
      <c r="E40" s="144" t="s">
        <v>52</v>
      </c>
      <c r="F40" s="144"/>
      <c r="G40" s="144"/>
      <c r="H40" s="144"/>
      <c r="I40" s="145"/>
      <c r="J40" s="72">
        <v>0</v>
      </c>
    </row>
    <row r="41" spans="2:12" ht="15" customHeight="1" x14ac:dyDescent="0.15">
      <c r="B41" s="101"/>
      <c r="C41" s="60"/>
      <c r="D41" s="61" t="s">
        <v>36</v>
      </c>
      <c r="E41" s="138" t="s">
        <v>37</v>
      </c>
      <c r="F41" s="138"/>
      <c r="G41" s="138"/>
      <c r="H41" s="138"/>
      <c r="I41" s="139"/>
      <c r="J41" s="73">
        <v>0</v>
      </c>
    </row>
    <row r="42" spans="2:12" ht="15" customHeight="1" x14ac:dyDescent="0.15">
      <c r="B42" s="101"/>
      <c r="C42" s="132" t="s">
        <v>38</v>
      </c>
      <c r="D42" s="171"/>
      <c r="E42" s="172"/>
      <c r="F42" s="172"/>
      <c r="G42" s="172"/>
      <c r="H42" s="172"/>
      <c r="I42" s="173"/>
      <c r="J42" s="74">
        <f>J43</f>
        <v>0</v>
      </c>
    </row>
    <row r="43" spans="2:12" ht="15" customHeight="1" x14ac:dyDescent="0.15">
      <c r="B43" s="101"/>
      <c r="C43" s="60"/>
      <c r="D43" s="62" t="s">
        <v>39</v>
      </c>
      <c r="E43" s="174" t="s">
        <v>56</v>
      </c>
      <c r="F43" s="174"/>
      <c r="G43" s="174"/>
      <c r="H43" s="174"/>
      <c r="I43" s="175"/>
      <c r="J43" s="75">
        <v>0</v>
      </c>
    </row>
    <row r="44" spans="2:12" ht="15" customHeight="1" x14ac:dyDescent="0.15">
      <c r="B44" s="101"/>
      <c r="C44" s="132" t="s">
        <v>40</v>
      </c>
      <c r="D44" s="171"/>
      <c r="E44" s="172"/>
      <c r="F44" s="172"/>
      <c r="G44" s="172"/>
      <c r="H44" s="172"/>
      <c r="I44" s="173"/>
      <c r="J44" s="74">
        <f>SUM(J45:J50)</f>
        <v>0</v>
      </c>
    </row>
    <row r="45" spans="2:12" ht="15" customHeight="1" x14ac:dyDescent="0.15">
      <c r="B45" s="101"/>
      <c r="C45" s="58"/>
      <c r="D45" s="59" t="s">
        <v>41</v>
      </c>
      <c r="E45" s="144" t="s">
        <v>57</v>
      </c>
      <c r="F45" s="144"/>
      <c r="G45" s="144"/>
      <c r="H45" s="144"/>
      <c r="I45" s="145"/>
      <c r="J45" s="72">
        <v>0</v>
      </c>
    </row>
    <row r="46" spans="2:12" ht="15" customHeight="1" x14ac:dyDescent="0.15">
      <c r="B46" s="101"/>
      <c r="C46" s="58"/>
      <c r="D46" s="63" t="s">
        <v>42</v>
      </c>
      <c r="E46" s="136" t="s">
        <v>61</v>
      </c>
      <c r="F46" s="136"/>
      <c r="G46" s="136"/>
      <c r="H46" s="136"/>
      <c r="I46" s="137"/>
      <c r="J46" s="76">
        <v>0</v>
      </c>
    </row>
    <row r="47" spans="2:12" ht="15" customHeight="1" x14ac:dyDescent="0.15">
      <c r="B47" s="101"/>
      <c r="C47" s="58"/>
      <c r="D47" s="63" t="s">
        <v>43</v>
      </c>
      <c r="E47" s="136" t="s">
        <v>60</v>
      </c>
      <c r="F47" s="136"/>
      <c r="G47" s="136"/>
      <c r="H47" s="136"/>
      <c r="I47" s="137"/>
      <c r="J47" s="76">
        <v>0</v>
      </c>
    </row>
    <row r="48" spans="2:12" ht="15" customHeight="1" x14ac:dyDescent="0.15">
      <c r="B48" s="101"/>
      <c r="C48" s="58"/>
      <c r="D48" s="63" t="s">
        <v>44</v>
      </c>
      <c r="E48" s="136" t="s">
        <v>58</v>
      </c>
      <c r="F48" s="136"/>
      <c r="G48" s="136"/>
      <c r="H48" s="136"/>
      <c r="I48" s="137"/>
      <c r="J48" s="76">
        <v>0</v>
      </c>
    </row>
    <row r="49" spans="2:12" ht="15" customHeight="1" x14ac:dyDescent="0.15">
      <c r="B49" s="101"/>
      <c r="C49" s="58"/>
      <c r="D49" s="63" t="s">
        <v>45</v>
      </c>
      <c r="E49" s="136" t="s">
        <v>59</v>
      </c>
      <c r="F49" s="136"/>
      <c r="G49" s="136"/>
      <c r="H49" s="136"/>
      <c r="I49" s="137"/>
      <c r="J49" s="76">
        <v>0</v>
      </c>
    </row>
    <row r="50" spans="2:12" ht="15" customHeight="1" x14ac:dyDescent="0.15">
      <c r="B50" s="101"/>
      <c r="C50" s="60"/>
      <c r="D50" s="61" t="s">
        <v>46</v>
      </c>
      <c r="E50" s="138" t="s">
        <v>62</v>
      </c>
      <c r="F50" s="138"/>
      <c r="G50" s="138"/>
      <c r="H50" s="138"/>
      <c r="I50" s="139"/>
      <c r="J50" s="73">
        <v>0</v>
      </c>
    </row>
    <row r="51" spans="2:12" ht="15" customHeight="1" x14ac:dyDescent="0.15">
      <c r="B51" s="101"/>
      <c r="C51" s="134" t="s">
        <v>47</v>
      </c>
      <c r="D51" s="135"/>
      <c r="E51" s="135" t="s">
        <v>48</v>
      </c>
      <c r="F51" s="140"/>
      <c r="G51" s="140"/>
      <c r="H51" s="140"/>
      <c r="I51" s="141"/>
      <c r="J51" s="77">
        <f>J36+J39+J42+J44</f>
        <v>0</v>
      </c>
    </row>
    <row r="52" spans="2:12" ht="15" customHeight="1" x14ac:dyDescent="0.15">
      <c r="B52" s="101"/>
      <c r="C52" s="149" t="s">
        <v>71</v>
      </c>
      <c r="D52" s="150"/>
      <c r="E52" s="150" t="s">
        <v>72</v>
      </c>
      <c r="F52" s="178"/>
      <c r="G52" s="178"/>
      <c r="H52" s="178"/>
      <c r="I52" s="179"/>
      <c r="J52" s="78">
        <f>ROUNDDOWN(J51*$E$28,0)</f>
        <v>0</v>
      </c>
    </row>
    <row r="53" spans="2:12" ht="15" customHeight="1" x14ac:dyDescent="0.15">
      <c r="B53" s="101"/>
      <c r="C53" s="134" t="s">
        <v>49</v>
      </c>
      <c r="D53" s="135"/>
      <c r="E53" s="135" t="s">
        <v>50</v>
      </c>
      <c r="F53" s="140"/>
      <c r="G53" s="140"/>
      <c r="H53" s="140"/>
      <c r="I53" s="141"/>
      <c r="J53" s="78">
        <f>IFERROR(J51+J52,"")</f>
        <v>0</v>
      </c>
    </row>
    <row r="54" spans="2:12" ht="15" customHeight="1" x14ac:dyDescent="0.15">
      <c r="B54" s="101"/>
      <c r="C54" s="154" t="s">
        <v>65</v>
      </c>
      <c r="D54" s="155"/>
      <c r="E54" s="155" t="s">
        <v>51</v>
      </c>
      <c r="F54" s="180"/>
      <c r="G54" s="180"/>
      <c r="H54" s="180"/>
      <c r="I54" s="181"/>
      <c r="J54" s="79">
        <f>IFERROR(ROUNDDOWN(J53*$C$30,0),"")</f>
        <v>0</v>
      </c>
    </row>
    <row r="55" spans="2:12" ht="15" customHeight="1" thickBot="1" x14ac:dyDescent="0.2">
      <c r="B55" s="102"/>
      <c r="C55" s="159" t="s">
        <v>64</v>
      </c>
      <c r="D55" s="160"/>
      <c r="E55" s="160"/>
      <c r="F55" s="176"/>
      <c r="G55" s="176"/>
      <c r="H55" s="176"/>
      <c r="I55" s="177"/>
      <c r="J55" s="80">
        <f>IFERROR(J53+J54,"")</f>
        <v>0</v>
      </c>
    </row>
    <row r="57" spans="2:12" ht="18" thickBot="1" x14ac:dyDescent="0.2">
      <c r="B57" s="50"/>
      <c r="C57" s="51" t="str">
        <f>代表提案者!C57</f>
        <v>2026年度予算計画</v>
      </c>
      <c r="D57" s="10"/>
      <c r="E57" s="52"/>
      <c r="F57" s="53"/>
      <c r="G57" s="53"/>
      <c r="H57" s="53"/>
      <c r="I57" s="53"/>
      <c r="J57" s="17"/>
      <c r="K57" s="17"/>
      <c r="L57" s="17"/>
    </row>
    <row r="58" spans="2:12" ht="15" customHeight="1" x14ac:dyDescent="0.15">
      <c r="B58" s="117"/>
      <c r="C58" s="54" t="s">
        <v>26</v>
      </c>
      <c r="D58" s="55"/>
      <c r="E58" s="119" t="s">
        <v>27</v>
      </c>
      <c r="F58" s="119"/>
      <c r="G58" s="119"/>
      <c r="H58" s="119"/>
      <c r="I58" s="120"/>
      <c r="J58" s="123" t="s">
        <v>28</v>
      </c>
      <c r="K58" s="17"/>
      <c r="L58" s="17"/>
    </row>
    <row r="59" spans="2:12" ht="15" customHeight="1" thickBot="1" x14ac:dyDescent="0.2">
      <c r="B59" s="118"/>
      <c r="C59" s="56" t="s">
        <v>29</v>
      </c>
      <c r="D59" s="57" t="s">
        <v>30</v>
      </c>
      <c r="E59" s="121"/>
      <c r="F59" s="121"/>
      <c r="G59" s="121"/>
      <c r="H59" s="121"/>
      <c r="I59" s="122"/>
      <c r="J59" s="124"/>
      <c r="K59" s="24"/>
      <c r="L59" s="15"/>
    </row>
    <row r="60" spans="2:12" ht="15" customHeight="1" x14ac:dyDescent="0.15">
      <c r="B60" s="100" t="s">
        <v>10</v>
      </c>
      <c r="C60" s="127" t="s">
        <v>31</v>
      </c>
      <c r="D60" s="128"/>
      <c r="E60" s="142"/>
      <c r="F60" s="142"/>
      <c r="G60" s="142"/>
      <c r="H60" s="142"/>
      <c r="I60" s="143"/>
      <c r="J60" s="71">
        <f>J61+J62</f>
        <v>0</v>
      </c>
      <c r="K60" s="13"/>
      <c r="L60" s="13"/>
    </row>
    <row r="61" spans="2:12" ht="15" customHeight="1" x14ac:dyDescent="0.15">
      <c r="B61" s="101"/>
      <c r="C61" s="58"/>
      <c r="D61" s="59" t="s">
        <v>32</v>
      </c>
      <c r="E61" s="144" t="s">
        <v>54</v>
      </c>
      <c r="F61" s="144"/>
      <c r="G61" s="144"/>
      <c r="H61" s="144"/>
      <c r="I61" s="145"/>
      <c r="J61" s="72">
        <v>0</v>
      </c>
      <c r="K61" s="16"/>
      <c r="L61" s="16"/>
    </row>
    <row r="62" spans="2:12" ht="15" customHeight="1" x14ac:dyDescent="0.15">
      <c r="B62" s="101"/>
      <c r="C62" s="60"/>
      <c r="D62" s="61" t="s">
        <v>33</v>
      </c>
      <c r="E62" s="138" t="s">
        <v>55</v>
      </c>
      <c r="F62" s="138"/>
      <c r="G62" s="138"/>
      <c r="H62" s="138"/>
      <c r="I62" s="139"/>
      <c r="J62" s="73">
        <v>0</v>
      </c>
    </row>
    <row r="63" spans="2:12" ht="15" customHeight="1" x14ac:dyDescent="0.15">
      <c r="B63" s="101"/>
      <c r="C63" s="132" t="s">
        <v>34</v>
      </c>
      <c r="D63" s="171"/>
      <c r="E63" s="172"/>
      <c r="F63" s="172"/>
      <c r="G63" s="172"/>
      <c r="H63" s="172"/>
      <c r="I63" s="173"/>
      <c r="J63" s="74">
        <f>J64+J65</f>
        <v>0</v>
      </c>
    </row>
    <row r="64" spans="2:12" ht="15" customHeight="1" x14ac:dyDescent="0.15">
      <c r="B64" s="101"/>
      <c r="C64" s="58"/>
      <c r="D64" s="59" t="s">
        <v>35</v>
      </c>
      <c r="E64" s="144" t="s">
        <v>52</v>
      </c>
      <c r="F64" s="144"/>
      <c r="G64" s="144"/>
      <c r="H64" s="144"/>
      <c r="I64" s="145"/>
      <c r="J64" s="72">
        <v>0</v>
      </c>
    </row>
    <row r="65" spans="2:10" ht="15" customHeight="1" x14ac:dyDescent="0.15">
      <c r="B65" s="101"/>
      <c r="C65" s="60"/>
      <c r="D65" s="61" t="s">
        <v>36</v>
      </c>
      <c r="E65" s="138" t="s">
        <v>37</v>
      </c>
      <c r="F65" s="138"/>
      <c r="G65" s="138"/>
      <c r="H65" s="138"/>
      <c r="I65" s="139"/>
      <c r="J65" s="73">
        <v>0</v>
      </c>
    </row>
    <row r="66" spans="2:10" ht="15" customHeight="1" x14ac:dyDescent="0.15">
      <c r="B66" s="101"/>
      <c r="C66" s="132" t="s">
        <v>38</v>
      </c>
      <c r="D66" s="171"/>
      <c r="E66" s="172"/>
      <c r="F66" s="172"/>
      <c r="G66" s="172"/>
      <c r="H66" s="172"/>
      <c r="I66" s="173"/>
      <c r="J66" s="74">
        <f>J67</f>
        <v>0</v>
      </c>
    </row>
    <row r="67" spans="2:10" ht="15" customHeight="1" x14ac:dyDescent="0.15">
      <c r="B67" s="101"/>
      <c r="C67" s="60"/>
      <c r="D67" s="62" t="s">
        <v>39</v>
      </c>
      <c r="E67" s="174" t="s">
        <v>56</v>
      </c>
      <c r="F67" s="174"/>
      <c r="G67" s="174"/>
      <c r="H67" s="174"/>
      <c r="I67" s="175"/>
      <c r="J67" s="75">
        <v>0</v>
      </c>
    </row>
    <row r="68" spans="2:10" ht="15" customHeight="1" x14ac:dyDescent="0.15">
      <c r="B68" s="101"/>
      <c r="C68" s="132" t="s">
        <v>40</v>
      </c>
      <c r="D68" s="171"/>
      <c r="E68" s="172"/>
      <c r="F68" s="172"/>
      <c r="G68" s="172"/>
      <c r="H68" s="172"/>
      <c r="I68" s="173"/>
      <c r="J68" s="74">
        <f>SUM(J69:J74)</f>
        <v>0</v>
      </c>
    </row>
    <row r="69" spans="2:10" ht="15" customHeight="1" x14ac:dyDescent="0.15">
      <c r="B69" s="101"/>
      <c r="C69" s="58"/>
      <c r="D69" s="59" t="s">
        <v>41</v>
      </c>
      <c r="E69" s="144" t="s">
        <v>57</v>
      </c>
      <c r="F69" s="144"/>
      <c r="G69" s="144"/>
      <c r="H69" s="144"/>
      <c r="I69" s="145"/>
      <c r="J69" s="72">
        <v>0</v>
      </c>
    </row>
    <row r="70" spans="2:10" ht="15" customHeight="1" x14ac:dyDescent="0.15">
      <c r="B70" s="101"/>
      <c r="C70" s="58"/>
      <c r="D70" s="63" t="s">
        <v>42</v>
      </c>
      <c r="E70" s="136" t="s">
        <v>61</v>
      </c>
      <c r="F70" s="136"/>
      <c r="G70" s="136"/>
      <c r="H70" s="136"/>
      <c r="I70" s="137"/>
      <c r="J70" s="76">
        <v>0</v>
      </c>
    </row>
    <row r="71" spans="2:10" ht="15" customHeight="1" x14ac:dyDescent="0.15">
      <c r="B71" s="101"/>
      <c r="C71" s="58"/>
      <c r="D71" s="63" t="s">
        <v>43</v>
      </c>
      <c r="E71" s="136" t="s">
        <v>60</v>
      </c>
      <c r="F71" s="136"/>
      <c r="G71" s="136"/>
      <c r="H71" s="136"/>
      <c r="I71" s="137"/>
      <c r="J71" s="76">
        <v>0</v>
      </c>
    </row>
    <row r="72" spans="2:10" ht="15" customHeight="1" x14ac:dyDescent="0.15">
      <c r="B72" s="101"/>
      <c r="C72" s="58"/>
      <c r="D72" s="63" t="s">
        <v>44</v>
      </c>
      <c r="E72" s="136" t="s">
        <v>58</v>
      </c>
      <c r="F72" s="136"/>
      <c r="G72" s="136"/>
      <c r="H72" s="136"/>
      <c r="I72" s="137"/>
      <c r="J72" s="76">
        <v>0</v>
      </c>
    </row>
    <row r="73" spans="2:10" ht="15" customHeight="1" x14ac:dyDescent="0.15">
      <c r="B73" s="101"/>
      <c r="C73" s="58"/>
      <c r="D73" s="63" t="s">
        <v>45</v>
      </c>
      <c r="E73" s="136" t="s">
        <v>59</v>
      </c>
      <c r="F73" s="136"/>
      <c r="G73" s="136"/>
      <c r="H73" s="136"/>
      <c r="I73" s="137"/>
      <c r="J73" s="76">
        <v>0</v>
      </c>
    </row>
    <row r="74" spans="2:10" ht="15" customHeight="1" x14ac:dyDescent="0.15">
      <c r="B74" s="101"/>
      <c r="C74" s="60"/>
      <c r="D74" s="61" t="s">
        <v>46</v>
      </c>
      <c r="E74" s="138" t="s">
        <v>62</v>
      </c>
      <c r="F74" s="138"/>
      <c r="G74" s="138"/>
      <c r="H74" s="138"/>
      <c r="I74" s="139"/>
      <c r="J74" s="73">
        <v>0</v>
      </c>
    </row>
    <row r="75" spans="2:10" ht="15" customHeight="1" x14ac:dyDescent="0.15">
      <c r="B75" s="101"/>
      <c r="C75" s="134" t="s">
        <v>47</v>
      </c>
      <c r="D75" s="135"/>
      <c r="E75" s="135" t="s">
        <v>48</v>
      </c>
      <c r="F75" s="140"/>
      <c r="G75" s="140"/>
      <c r="H75" s="140"/>
      <c r="I75" s="141"/>
      <c r="J75" s="77">
        <f>J60+J63+J66+J68</f>
        <v>0</v>
      </c>
    </row>
    <row r="76" spans="2:10" ht="15" customHeight="1" x14ac:dyDescent="0.15">
      <c r="B76" s="101"/>
      <c r="C76" s="149" t="s">
        <v>71</v>
      </c>
      <c r="D76" s="150"/>
      <c r="E76" s="150" t="s">
        <v>72</v>
      </c>
      <c r="F76" s="178"/>
      <c r="G76" s="178"/>
      <c r="H76" s="178"/>
      <c r="I76" s="179"/>
      <c r="J76" s="78">
        <f>ROUNDDOWN(J75*$E$28,0)</f>
        <v>0</v>
      </c>
    </row>
    <row r="77" spans="2:10" ht="15" customHeight="1" x14ac:dyDescent="0.15">
      <c r="B77" s="101"/>
      <c r="C77" s="134" t="s">
        <v>49</v>
      </c>
      <c r="D77" s="135"/>
      <c r="E77" s="135" t="s">
        <v>50</v>
      </c>
      <c r="F77" s="140"/>
      <c r="G77" s="140"/>
      <c r="H77" s="140"/>
      <c r="I77" s="141"/>
      <c r="J77" s="78">
        <f>IFERROR(J75+J76,"")</f>
        <v>0</v>
      </c>
    </row>
    <row r="78" spans="2:10" ht="15" customHeight="1" x14ac:dyDescent="0.15">
      <c r="B78" s="101"/>
      <c r="C78" s="154" t="s">
        <v>65</v>
      </c>
      <c r="D78" s="155"/>
      <c r="E78" s="155" t="s">
        <v>51</v>
      </c>
      <c r="F78" s="180"/>
      <c r="G78" s="180"/>
      <c r="H78" s="180"/>
      <c r="I78" s="181"/>
      <c r="J78" s="79">
        <f>IFERROR(ROUNDDOWN(J77*$C$30,0),"")</f>
        <v>0</v>
      </c>
    </row>
    <row r="79" spans="2:10" ht="15" customHeight="1" thickBot="1" x14ac:dyDescent="0.2">
      <c r="B79" s="102"/>
      <c r="C79" s="159" t="s">
        <v>64</v>
      </c>
      <c r="D79" s="160"/>
      <c r="E79" s="160"/>
      <c r="F79" s="176"/>
      <c r="G79" s="176"/>
      <c r="H79" s="176"/>
      <c r="I79" s="177"/>
      <c r="J79" s="80">
        <f>IFERROR(J77+J78,"")</f>
        <v>0</v>
      </c>
    </row>
    <row r="81" spans="2:12" ht="18" thickBot="1" x14ac:dyDescent="0.2">
      <c r="B81" s="50"/>
      <c r="C81" s="51" t="str">
        <f>代表提案者!C81</f>
        <v>2027年度予算計画</v>
      </c>
      <c r="D81" s="10"/>
      <c r="E81" s="52"/>
      <c r="F81" s="53"/>
      <c r="G81" s="53"/>
      <c r="H81" s="53"/>
      <c r="I81" s="53"/>
      <c r="J81" s="17"/>
      <c r="K81" s="17"/>
      <c r="L81" s="17"/>
    </row>
    <row r="82" spans="2:12" ht="15" customHeight="1" x14ac:dyDescent="0.15">
      <c r="B82" s="117"/>
      <c r="C82" s="54" t="s">
        <v>26</v>
      </c>
      <c r="D82" s="55"/>
      <c r="E82" s="119" t="s">
        <v>27</v>
      </c>
      <c r="F82" s="119"/>
      <c r="G82" s="119"/>
      <c r="H82" s="119"/>
      <c r="I82" s="120"/>
      <c r="J82" s="123" t="s">
        <v>28</v>
      </c>
      <c r="K82" s="17"/>
      <c r="L82" s="17"/>
    </row>
    <row r="83" spans="2:12" ht="15" customHeight="1" thickBot="1" x14ac:dyDescent="0.2">
      <c r="B83" s="118"/>
      <c r="C83" s="56" t="s">
        <v>29</v>
      </c>
      <c r="D83" s="57" t="s">
        <v>30</v>
      </c>
      <c r="E83" s="121"/>
      <c r="F83" s="121"/>
      <c r="G83" s="121"/>
      <c r="H83" s="121"/>
      <c r="I83" s="122"/>
      <c r="J83" s="124"/>
      <c r="K83" s="24"/>
      <c r="L83" s="15"/>
    </row>
    <row r="84" spans="2:12" ht="15" customHeight="1" x14ac:dyDescent="0.15">
      <c r="B84" s="100" t="s">
        <v>10</v>
      </c>
      <c r="C84" s="127" t="s">
        <v>31</v>
      </c>
      <c r="D84" s="128"/>
      <c r="E84" s="142"/>
      <c r="F84" s="142"/>
      <c r="G84" s="142"/>
      <c r="H84" s="142"/>
      <c r="I84" s="143"/>
      <c r="J84" s="71">
        <f>J85+J86</f>
        <v>0</v>
      </c>
      <c r="K84" s="13"/>
      <c r="L84" s="13"/>
    </row>
    <row r="85" spans="2:12" ht="15" customHeight="1" x14ac:dyDescent="0.15">
      <c r="B85" s="101"/>
      <c r="C85" s="58"/>
      <c r="D85" s="59" t="s">
        <v>32</v>
      </c>
      <c r="E85" s="144" t="s">
        <v>54</v>
      </c>
      <c r="F85" s="144"/>
      <c r="G85" s="144"/>
      <c r="H85" s="144"/>
      <c r="I85" s="145"/>
      <c r="J85" s="72">
        <v>0</v>
      </c>
      <c r="K85" s="16"/>
      <c r="L85" s="16"/>
    </row>
    <row r="86" spans="2:12" ht="15" customHeight="1" x14ac:dyDescent="0.15">
      <c r="B86" s="101"/>
      <c r="C86" s="60"/>
      <c r="D86" s="61" t="s">
        <v>33</v>
      </c>
      <c r="E86" s="138" t="s">
        <v>55</v>
      </c>
      <c r="F86" s="138"/>
      <c r="G86" s="138"/>
      <c r="H86" s="138"/>
      <c r="I86" s="139"/>
      <c r="J86" s="73">
        <v>0</v>
      </c>
    </row>
    <row r="87" spans="2:12" ht="15" customHeight="1" x14ac:dyDescent="0.15">
      <c r="B87" s="101"/>
      <c r="C87" s="132" t="s">
        <v>34</v>
      </c>
      <c r="D87" s="171"/>
      <c r="E87" s="172"/>
      <c r="F87" s="172"/>
      <c r="G87" s="172"/>
      <c r="H87" s="172"/>
      <c r="I87" s="173"/>
      <c r="J87" s="74">
        <f>J88+J89</f>
        <v>0</v>
      </c>
    </row>
    <row r="88" spans="2:12" ht="15" customHeight="1" x14ac:dyDescent="0.15">
      <c r="B88" s="101"/>
      <c r="C88" s="58"/>
      <c r="D88" s="59" t="s">
        <v>35</v>
      </c>
      <c r="E88" s="144" t="s">
        <v>52</v>
      </c>
      <c r="F88" s="144"/>
      <c r="G88" s="144"/>
      <c r="H88" s="144"/>
      <c r="I88" s="145"/>
      <c r="J88" s="72">
        <v>0</v>
      </c>
    </row>
    <row r="89" spans="2:12" ht="15" customHeight="1" x14ac:dyDescent="0.15">
      <c r="B89" s="101"/>
      <c r="C89" s="60"/>
      <c r="D89" s="61" t="s">
        <v>36</v>
      </c>
      <c r="E89" s="138" t="s">
        <v>37</v>
      </c>
      <c r="F89" s="138"/>
      <c r="G89" s="138"/>
      <c r="H89" s="138"/>
      <c r="I89" s="139"/>
      <c r="J89" s="73">
        <v>0</v>
      </c>
    </row>
    <row r="90" spans="2:12" ht="15" customHeight="1" x14ac:dyDescent="0.15">
      <c r="B90" s="101"/>
      <c r="C90" s="132" t="s">
        <v>38</v>
      </c>
      <c r="D90" s="171"/>
      <c r="E90" s="172"/>
      <c r="F90" s="172"/>
      <c r="G90" s="172"/>
      <c r="H90" s="172"/>
      <c r="I90" s="173"/>
      <c r="J90" s="74">
        <f>J91</f>
        <v>0</v>
      </c>
    </row>
    <row r="91" spans="2:12" ht="15" customHeight="1" x14ac:dyDescent="0.15">
      <c r="B91" s="101"/>
      <c r="C91" s="60"/>
      <c r="D91" s="62" t="s">
        <v>39</v>
      </c>
      <c r="E91" s="174" t="s">
        <v>56</v>
      </c>
      <c r="F91" s="174"/>
      <c r="G91" s="174"/>
      <c r="H91" s="174"/>
      <c r="I91" s="175"/>
      <c r="J91" s="75">
        <v>0</v>
      </c>
    </row>
    <row r="92" spans="2:12" ht="15" customHeight="1" x14ac:dyDescent="0.15">
      <c r="B92" s="101"/>
      <c r="C92" s="132" t="s">
        <v>40</v>
      </c>
      <c r="D92" s="171"/>
      <c r="E92" s="172"/>
      <c r="F92" s="172"/>
      <c r="G92" s="172"/>
      <c r="H92" s="172"/>
      <c r="I92" s="173"/>
      <c r="J92" s="74">
        <f>SUM(J93:J98)</f>
        <v>0</v>
      </c>
    </row>
    <row r="93" spans="2:12" ht="15" customHeight="1" x14ac:dyDescent="0.15">
      <c r="B93" s="101"/>
      <c r="C93" s="58"/>
      <c r="D93" s="59" t="s">
        <v>41</v>
      </c>
      <c r="E93" s="144" t="s">
        <v>57</v>
      </c>
      <c r="F93" s="144"/>
      <c r="G93" s="144"/>
      <c r="H93" s="144"/>
      <c r="I93" s="145"/>
      <c r="J93" s="72">
        <v>0</v>
      </c>
    </row>
    <row r="94" spans="2:12" ht="15" customHeight="1" x14ac:dyDescent="0.15">
      <c r="B94" s="101"/>
      <c r="C94" s="58"/>
      <c r="D94" s="63" t="s">
        <v>42</v>
      </c>
      <c r="E94" s="136" t="s">
        <v>61</v>
      </c>
      <c r="F94" s="136"/>
      <c r="G94" s="136"/>
      <c r="H94" s="136"/>
      <c r="I94" s="137"/>
      <c r="J94" s="76">
        <v>0</v>
      </c>
    </row>
    <row r="95" spans="2:12" ht="15" customHeight="1" x14ac:dyDescent="0.15">
      <c r="B95" s="101"/>
      <c r="C95" s="58"/>
      <c r="D95" s="63" t="s">
        <v>43</v>
      </c>
      <c r="E95" s="136" t="s">
        <v>60</v>
      </c>
      <c r="F95" s="136"/>
      <c r="G95" s="136"/>
      <c r="H95" s="136"/>
      <c r="I95" s="137"/>
      <c r="J95" s="76">
        <v>0</v>
      </c>
    </row>
    <row r="96" spans="2:12" ht="15" customHeight="1" x14ac:dyDescent="0.15">
      <c r="B96" s="101"/>
      <c r="C96" s="58"/>
      <c r="D96" s="63" t="s">
        <v>44</v>
      </c>
      <c r="E96" s="136" t="s">
        <v>58</v>
      </c>
      <c r="F96" s="136"/>
      <c r="G96" s="136"/>
      <c r="H96" s="136"/>
      <c r="I96" s="137"/>
      <c r="J96" s="76">
        <v>0</v>
      </c>
    </row>
    <row r="97" spans="2:12" ht="15" customHeight="1" x14ac:dyDescent="0.15">
      <c r="B97" s="101"/>
      <c r="C97" s="58"/>
      <c r="D97" s="63" t="s">
        <v>45</v>
      </c>
      <c r="E97" s="136" t="s">
        <v>59</v>
      </c>
      <c r="F97" s="136"/>
      <c r="G97" s="136"/>
      <c r="H97" s="136"/>
      <c r="I97" s="137"/>
      <c r="J97" s="76">
        <v>0</v>
      </c>
    </row>
    <row r="98" spans="2:12" ht="15" customHeight="1" x14ac:dyDescent="0.15">
      <c r="B98" s="101"/>
      <c r="C98" s="60"/>
      <c r="D98" s="61" t="s">
        <v>46</v>
      </c>
      <c r="E98" s="138" t="s">
        <v>62</v>
      </c>
      <c r="F98" s="138"/>
      <c r="G98" s="138"/>
      <c r="H98" s="138"/>
      <c r="I98" s="139"/>
      <c r="J98" s="73">
        <v>0</v>
      </c>
    </row>
    <row r="99" spans="2:12" ht="15" customHeight="1" x14ac:dyDescent="0.15">
      <c r="B99" s="101"/>
      <c r="C99" s="134" t="s">
        <v>47</v>
      </c>
      <c r="D99" s="135"/>
      <c r="E99" s="135" t="s">
        <v>48</v>
      </c>
      <c r="F99" s="140"/>
      <c r="G99" s="140"/>
      <c r="H99" s="140"/>
      <c r="I99" s="141"/>
      <c r="J99" s="77">
        <f>J84+J87+J90+J92</f>
        <v>0</v>
      </c>
    </row>
    <row r="100" spans="2:12" ht="15" customHeight="1" x14ac:dyDescent="0.15">
      <c r="B100" s="101"/>
      <c r="C100" s="149" t="s">
        <v>71</v>
      </c>
      <c r="D100" s="150"/>
      <c r="E100" s="150" t="s">
        <v>72</v>
      </c>
      <c r="F100" s="178"/>
      <c r="G100" s="178"/>
      <c r="H100" s="178"/>
      <c r="I100" s="179"/>
      <c r="J100" s="78">
        <f>ROUNDDOWN(J99*$E$28,0)</f>
        <v>0</v>
      </c>
    </row>
    <row r="101" spans="2:12" ht="15" customHeight="1" x14ac:dyDescent="0.15">
      <c r="B101" s="101"/>
      <c r="C101" s="134" t="s">
        <v>49</v>
      </c>
      <c r="D101" s="135"/>
      <c r="E101" s="135" t="s">
        <v>50</v>
      </c>
      <c r="F101" s="140"/>
      <c r="G101" s="140"/>
      <c r="H101" s="140"/>
      <c r="I101" s="141"/>
      <c r="J101" s="78">
        <f>IFERROR(J99+J100,"")</f>
        <v>0</v>
      </c>
    </row>
    <row r="102" spans="2:12" ht="15" customHeight="1" x14ac:dyDescent="0.15">
      <c r="B102" s="101"/>
      <c r="C102" s="154" t="s">
        <v>65</v>
      </c>
      <c r="D102" s="155"/>
      <c r="E102" s="155" t="s">
        <v>51</v>
      </c>
      <c r="F102" s="180"/>
      <c r="G102" s="180"/>
      <c r="H102" s="180"/>
      <c r="I102" s="181"/>
      <c r="J102" s="79">
        <f>IFERROR(ROUNDDOWN(J101*$C$30,0),"")</f>
        <v>0</v>
      </c>
    </row>
    <row r="103" spans="2:12" ht="15" customHeight="1" thickBot="1" x14ac:dyDescent="0.2">
      <c r="B103" s="102"/>
      <c r="C103" s="159" t="s">
        <v>64</v>
      </c>
      <c r="D103" s="160"/>
      <c r="E103" s="160"/>
      <c r="F103" s="176"/>
      <c r="G103" s="176"/>
      <c r="H103" s="176"/>
      <c r="I103" s="177"/>
      <c r="J103" s="80">
        <f>IFERROR(J101+J102,"")</f>
        <v>0</v>
      </c>
    </row>
    <row r="105" spans="2:12" ht="18" thickBot="1" x14ac:dyDescent="0.2">
      <c r="B105" s="50"/>
      <c r="C105" s="51" t="str">
        <f>代表提案者!C105</f>
        <v>2028年度予算計画</v>
      </c>
      <c r="D105" s="10"/>
      <c r="E105" s="52"/>
      <c r="F105" s="53"/>
      <c r="G105" s="53"/>
      <c r="H105" s="53"/>
      <c r="I105" s="53"/>
      <c r="J105" s="17"/>
      <c r="K105" s="17"/>
      <c r="L105" s="17"/>
    </row>
    <row r="106" spans="2:12" ht="15" customHeight="1" x14ac:dyDescent="0.15">
      <c r="B106" s="117"/>
      <c r="C106" s="54" t="s">
        <v>26</v>
      </c>
      <c r="D106" s="55"/>
      <c r="E106" s="119" t="s">
        <v>27</v>
      </c>
      <c r="F106" s="119"/>
      <c r="G106" s="119"/>
      <c r="H106" s="119"/>
      <c r="I106" s="120"/>
      <c r="J106" s="123" t="s">
        <v>28</v>
      </c>
      <c r="K106" s="17"/>
      <c r="L106" s="17"/>
    </row>
    <row r="107" spans="2:12" ht="15" customHeight="1" thickBot="1" x14ac:dyDescent="0.2">
      <c r="B107" s="118"/>
      <c r="C107" s="56" t="s">
        <v>29</v>
      </c>
      <c r="D107" s="57" t="s">
        <v>30</v>
      </c>
      <c r="E107" s="121"/>
      <c r="F107" s="121"/>
      <c r="G107" s="121"/>
      <c r="H107" s="121"/>
      <c r="I107" s="122"/>
      <c r="J107" s="124"/>
      <c r="K107" s="24"/>
      <c r="L107" s="15"/>
    </row>
    <row r="108" spans="2:12" ht="15" customHeight="1" x14ac:dyDescent="0.15">
      <c r="B108" s="100" t="s">
        <v>10</v>
      </c>
      <c r="C108" s="127" t="s">
        <v>31</v>
      </c>
      <c r="D108" s="128"/>
      <c r="E108" s="142"/>
      <c r="F108" s="142"/>
      <c r="G108" s="142"/>
      <c r="H108" s="142"/>
      <c r="I108" s="143"/>
      <c r="J108" s="71">
        <f>J109+J110</f>
        <v>0</v>
      </c>
      <c r="K108" s="13"/>
      <c r="L108" s="13"/>
    </row>
    <row r="109" spans="2:12" ht="15" customHeight="1" x14ac:dyDescent="0.15">
      <c r="B109" s="101"/>
      <c r="C109" s="58"/>
      <c r="D109" s="59" t="s">
        <v>32</v>
      </c>
      <c r="E109" s="144" t="s">
        <v>54</v>
      </c>
      <c r="F109" s="144"/>
      <c r="G109" s="144"/>
      <c r="H109" s="144"/>
      <c r="I109" s="145"/>
      <c r="J109" s="72">
        <v>0</v>
      </c>
      <c r="K109" s="16"/>
      <c r="L109" s="16"/>
    </row>
    <row r="110" spans="2:12" ht="15" customHeight="1" x14ac:dyDescent="0.15">
      <c r="B110" s="101"/>
      <c r="C110" s="60"/>
      <c r="D110" s="61" t="s">
        <v>33</v>
      </c>
      <c r="E110" s="138" t="s">
        <v>55</v>
      </c>
      <c r="F110" s="138"/>
      <c r="G110" s="138"/>
      <c r="H110" s="138"/>
      <c r="I110" s="139"/>
      <c r="J110" s="73">
        <v>0</v>
      </c>
    </row>
    <row r="111" spans="2:12" ht="15" customHeight="1" x14ac:dyDescent="0.15">
      <c r="B111" s="101"/>
      <c r="C111" s="132" t="s">
        <v>34</v>
      </c>
      <c r="D111" s="171"/>
      <c r="E111" s="172"/>
      <c r="F111" s="172"/>
      <c r="G111" s="172"/>
      <c r="H111" s="172"/>
      <c r="I111" s="173"/>
      <c r="J111" s="74">
        <f>J112+J113</f>
        <v>0</v>
      </c>
    </row>
    <row r="112" spans="2:12" ht="15" customHeight="1" x14ac:dyDescent="0.15">
      <c r="B112" s="101"/>
      <c r="C112" s="58"/>
      <c r="D112" s="59" t="s">
        <v>35</v>
      </c>
      <c r="E112" s="144" t="s">
        <v>52</v>
      </c>
      <c r="F112" s="144"/>
      <c r="G112" s="144"/>
      <c r="H112" s="144"/>
      <c r="I112" s="145"/>
      <c r="J112" s="72">
        <v>0</v>
      </c>
    </row>
    <row r="113" spans="2:10" ht="15" customHeight="1" x14ac:dyDescent="0.15">
      <c r="B113" s="101"/>
      <c r="C113" s="60"/>
      <c r="D113" s="61" t="s">
        <v>36</v>
      </c>
      <c r="E113" s="138" t="s">
        <v>37</v>
      </c>
      <c r="F113" s="138"/>
      <c r="G113" s="138"/>
      <c r="H113" s="138"/>
      <c r="I113" s="139"/>
      <c r="J113" s="73">
        <v>0</v>
      </c>
    </row>
    <row r="114" spans="2:10" ht="15" customHeight="1" x14ac:dyDescent="0.15">
      <c r="B114" s="101"/>
      <c r="C114" s="132" t="s">
        <v>38</v>
      </c>
      <c r="D114" s="171"/>
      <c r="E114" s="172"/>
      <c r="F114" s="172"/>
      <c r="G114" s="172"/>
      <c r="H114" s="172"/>
      <c r="I114" s="173"/>
      <c r="J114" s="74">
        <f>J115</f>
        <v>0</v>
      </c>
    </row>
    <row r="115" spans="2:10" ht="15" customHeight="1" x14ac:dyDescent="0.15">
      <c r="B115" s="101"/>
      <c r="C115" s="60"/>
      <c r="D115" s="62" t="s">
        <v>39</v>
      </c>
      <c r="E115" s="174" t="s">
        <v>56</v>
      </c>
      <c r="F115" s="174"/>
      <c r="G115" s="174"/>
      <c r="H115" s="174"/>
      <c r="I115" s="175"/>
      <c r="J115" s="75">
        <v>0</v>
      </c>
    </row>
    <row r="116" spans="2:10" ht="15" customHeight="1" x14ac:dyDescent="0.15">
      <c r="B116" s="101"/>
      <c r="C116" s="132" t="s">
        <v>40</v>
      </c>
      <c r="D116" s="171"/>
      <c r="E116" s="172"/>
      <c r="F116" s="172"/>
      <c r="G116" s="172"/>
      <c r="H116" s="172"/>
      <c r="I116" s="173"/>
      <c r="J116" s="74">
        <f>SUM(J117:J122)</f>
        <v>0</v>
      </c>
    </row>
    <row r="117" spans="2:10" ht="15" customHeight="1" x14ac:dyDescent="0.15">
      <c r="B117" s="101"/>
      <c r="C117" s="58"/>
      <c r="D117" s="59" t="s">
        <v>41</v>
      </c>
      <c r="E117" s="144" t="s">
        <v>57</v>
      </c>
      <c r="F117" s="144"/>
      <c r="G117" s="144"/>
      <c r="H117" s="144"/>
      <c r="I117" s="145"/>
      <c r="J117" s="72">
        <v>0</v>
      </c>
    </row>
    <row r="118" spans="2:10" ht="15" customHeight="1" x14ac:dyDescent="0.15">
      <c r="B118" s="101"/>
      <c r="C118" s="58"/>
      <c r="D118" s="63" t="s">
        <v>42</v>
      </c>
      <c r="E118" s="136" t="s">
        <v>61</v>
      </c>
      <c r="F118" s="136"/>
      <c r="G118" s="136"/>
      <c r="H118" s="136"/>
      <c r="I118" s="137"/>
      <c r="J118" s="76">
        <v>0</v>
      </c>
    </row>
    <row r="119" spans="2:10" ht="15" customHeight="1" x14ac:dyDescent="0.15">
      <c r="B119" s="101"/>
      <c r="C119" s="58"/>
      <c r="D119" s="63" t="s">
        <v>43</v>
      </c>
      <c r="E119" s="136" t="s">
        <v>60</v>
      </c>
      <c r="F119" s="136"/>
      <c r="G119" s="136"/>
      <c r="H119" s="136"/>
      <c r="I119" s="137"/>
      <c r="J119" s="76">
        <v>0</v>
      </c>
    </row>
    <row r="120" spans="2:10" ht="15" customHeight="1" x14ac:dyDescent="0.15">
      <c r="B120" s="101"/>
      <c r="C120" s="58"/>
      <c r="D120" s="63" t="s">
        <v>44</v>
      </c>
      <c r="E120" s="136" t="s">
        <v>58</v>
      </c>
      <c r="F120" s="136"/>
      <c r="G120" s="136"/>
      <c r="H120" s="136"/>
      <c r="I120" s="137"/>
      <c r="J120" s="76">
        <v>0</v>
      </c>
    </row>
    <row r="121" spans="2:10" ht="15" customHeight="1" x14ac:dyDescent="0.15">
      <c r="B121" s="101"/>
      <c r="C121" s="58"/>
      <c r="D121" s="63" t="s">
        <v>45</v>
      </c>
      <c r="E121" s="136" t="s">
        <v>59</v>
      </c>
      <c r="F121" s="136"/>
      <c r="G121" s="136"/>
      <c r="H121" s="136"/>
      <c r="I121" s="137"/>
      <c r="J121" s="76">
        <v>0</v>
      </c>
    </row>
    <row r="122" spans="2:10" ht="15" customHeight="1" x14ac:dyDescent="0.15">
      <c r="B122" s="101"/>
      <c r="C122" s="60"/>
      <c r="D122" s="61" t="s">
        <v>46</v>
      </c>
      <c r="E122" s="138" t="s">
        <v>62</v>
      </c>
      <c r="F122" s="138"/>
      <c r="G122" s="138"/>
      <c r="H122" s="138"/>
      <c r="I122" s="139"/>
      <c r="J122" s="73">
        <v>0</v>
      </c>
    </row>
    <row r="123" spans="2:10" ht="15" customHeight="1" x14ac:dyDescent="0.15">
      <c r="B123" s="101"/>
      <c r="C123" s="134" t="s">
        <v>47</v>
      </c>
      <c r="D123" s="135"/>
      <c r="E123" s="135" t="s">
        <v>48</v>
      </c>
      <c r="F123" s="140"/>
      <c r="G123" s="140"/>
      <c r="H123" s="140"/>
      <c r="I123" s="141"/>
      <c r="J123" s="77">
        <f>J108+J111+J114+J116</f>
        <v>0</v>
      </c>
    </row>
    <row r="124" spans="2:10" ht="15" customHeight="1" x14ac:dyDescent="0.15">
      <c r="B124" s="101"/>
      <c r="C124" s="149" t="s">
        <v>71</v>
      </c>
      <c r="D124" s="150"/>
      <c r="E124" s="150" t="s">
        <v>72</v>
      </c>
      <c r="F124" s="178"/>
      <c r="G124" s="178"/>
      <c r="H124" s="178"/>
      <c r="I124" s="179"/>
      <c r="J124" s="78">
        <f>ROUNDDOWN(J123*$E$28,0)</f>
        <v>0</v>
      </c>
    </row>
    <row r="125" spans="2:10" ht="15" customHeight="1" x14ac:dyDescent="0.15">
      <c r="B125" s="101"/>
      <c r="C125" s="134" t="s">
        <v>49</v>
      </c>
      <c r="D125" s="135"/>
      <c r="E125" s="135" t="s">
        <v>50</v>
      </c>
      <c r="F125" s="140"/>
      <c r="G125" s="140"/>
      <c r="H125" s="140"/>
      <c r="I125" s="141"/>
      <c r="J125" s="78">
        <f>IFERROR(J123+J124,"")</f>
        <v>0</v>
      </c>
    </row>
    <row r="126" spans="2:10" ht="15" customHeight="1" x14ac:dyDescent="0.15">
      <c r="B126" s="101"/>
      <c r="C126" s="154" t="s">
        <v>65</v>
      </c>
      <c r="D126" s="155"/>
      <c r="E126" s="155" t="s">
        <v>51</v>
      </c>
      <c r="F126" s="180"/>
      <c r="G126" s="180"/>
      <c r="H126" s="180"/>
      <c r="I126" s="181"/>
      <c r="J126" s="79">
        <f>IFERROR(ROUNDDOWN(J125*$C$30,0),"")</f>
        <v>0</v>
      </c>
    </row>
    <row r="127" spans="2:10" ht="15" customHeight="1" thickBot="1" x14ac:dyDescent="0.2">
      <c r="B127" s="102"/>
      <c r="C127" s="159" t="s">
        <v>64</v>
      </c>
      <c r="D127" s="160"/>
      <c r="E127" s="160"/>
      <c r="F127" s="176"/>
      <c r="G127" s="176"/>
      <c r="H127" s="176"/>
      <c r="I127" s="177"/>
      <c r="J127" s="80">
        <f>IFERROR(J125+J126,"")</f>
        <v>0</v>
      </c>
    </row>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sheetData>
  <sheetProtection sheet="1" objects="1" scenarios="1"/>
  <mergeCells count="150">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C127:D127"/>
    <mergeCell ref="E127:I127"/>
    <mergeCell ref="E96:I96"/>
    <mergeCell ref="E97:I97"/>
    <mergeCell ref="E98:I98"/>
    <mergeCell ref="C99:D99"/>
    <mergeCell ref="E99:I99"/>
    <mergeCell ref="C103:D103"/>
    <mergeCell ref="E103:I103"/>
    <mergeCell ref="E120:I120"/>
    <mergeCell ref="E121:I121"/>
    <mergeCell ref="E122:I122"/>
    <mergeCell ref="C123:D123"/>
    <mergeCell ref="E123:I123"/>
    <mergeCell ref="C124:D124"/>
    <mergeCell ref="E124:I124"/>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53"/>
  <sheetViews>
    <sheetView tabSelected="1" zoomScale="90" zoomScaleNormal="90" zoomScaleSheetLayoutView="110" workbookViewId="0">
      <selection activeCell="A10" sqref="A10"/>
    </sheetView>
  </sheetViews>
  <sheetFormatPr defaultColWidth="9" defaultRowHeight="14.25" x14ac:dyDescent="0.15"/>
  <cols>
    <col min="1" max="1" width="9" style="33" customWidth="1"/>
    <col min="2" max="2" width="3.125" style="33" customWidth="1"/>
    <col min="3" max="3" width="16" style="33" customWidth="1"/>
    <col min="4" max="4" width="18.625" style="33" customWidth="1"/>
    <col min="5" max="10" width="15.625" style="33" customWidth="1"/>
    <col min="11" max="11" width="13.75" style="33" customWidth="1"/>
    <col min="12" max="16384" width="9" style="33"/>
  </cols>
  <sheetData>
    <row r="1" spans="2:23" x14ac:dyDescent="0.15">
      <c r="B1" s="4"/>
      <c r="C1" s="4"/>
      <c r="D1" s="4"/>
      <c r="E1" s="4"/>
      <c r="F1" s="4"/>
      <c r="G1" s="4"/>
      <c r="H1" s="4"/>
      <c r="I1" s="4"/>
      <c r="J1" s="4"/>
      <c r="K1" s="4"/>
      <c r="L1" s="4"/>
    </row>
    <row r="2" spans="2:23" x14ac:dyDescent="0.15">
      <c r="B2" s="4"/>
      <c r="C2" s="4"/>
      <c r="D2" s="2"/>
      <c r="E2" s="4"/>
      <c r="F2" s="4"/>
      <c r="G2" s="4"/>
      <c r="H2" s="4"/>
      <c r="I2" s="4"/>
      <c r="J2" s="4"/>
      <c r="K2" s="4"/>
      <c r="L2" s="4"/>
    </row>
    <row r="3" spans="2:23" x14ac:dyDescent="0.15">
      <c r="B3" s="4"/>
      <c r="C3" s="2" t="s">
        <v>23</v>
      </c>
      <c r="D3" s="2"/>
      <c r="E3" s="4"/>
      <c r="F3" s="4"/>
      <c r="G3" s="4"/>
      <c r="H3" s="4"/>
      <c r="I3" s="4"/>
      <c r="J3" s="4"/>
      <c r="K3" s="4"/>
      <c r="L3" s="4"/>
    </row>
    <row r="4" spans="2:23" x14ac:dyDescent="0.15">
      <c r="B4" s="4"/>
      <c r="C4" s="2" t="s">
        <v>67</v>
      </c>
      <c r="D4" s="2"/>
      <c r="E4" s="12"/>
      <c r="F4" s="12"/>
      <c r="G4" s="4"/>
      <c r="H4" s="4"/>
      <c r="I4" s="4"/>
      <c r="J4" s="4"/>
      <c r="K4" s="4"/>
      <c r="L4" s="4"/>
    </row>
    <row r="5" spans="2:23" x14ac:dyDescent="0.15">
      <c r="B5" s="4"/>
      <c r="C5" s="2" t="s">
        <v>68</v>
      </c>
      <c r="D5" s="2"/>
      <c r="E5" s="4"/>
      <c r="F5" s="4"/>
      <c r="G5" s="4"/>
      <c r="H5" s="4"/>
      <c r="I5" s="4"/>
      <c r="J5" s="4"/>
      <c r="K5" s="4"/>
      <c r="L5" s="4"/>
    </row>
    <row r="6" spans="2:23" x14ac:dyDescent="0.15">
      <c r="B6" s="4"/>
      <c r="C6" s="2" t="s">
        <v>74</v>
      </c>
      <c r="D6" s="2"/>
      <c r="E6" s="4"/>
      <c r="F6" s="4"/>
      <c r="G6" s="4"/>
      <c r="H6" s="4"/>
      <c r="I6" s="4"/>
      <c r="J6" s="4"/>
      <c r="K6" s="4"/>
      <c r="L6" s="4"/>
    </row>
    <row r="7" spans="2:23" x14ac:dyDescent="0.15">
      <c r="B7" s="4"/>
      <c r="C7" s="83" t="s">
        <v>87</v>
      </c>
      <c r="D7" s="1"/>
      <c r="E7" s="1"/>
      <c r="F7" s="1"/>
      <c r="G7" s="1"/>
      <c r="H7" s="1"/>
      <c r="I7" s="4"/>
      <c r="J7" s="4"/>
      <c r="K7" s="4"/>
      <c r="L7" s="4"/>
    </row>
    <row r="8" spans="2:23" x14ac:dyDescent="0.15">
      <c r="B8" s="4"/>
      <c r="C8" s="96"/>
      <c r="D8" s="96"/>
      <c r="E8" s="96"/>
      <c r="F8" s="96"/>
      <c r="G8" s="96"/>
      <c r="H8" s="96"/>
      <c r="I8" s="4"/>
      <c r="J8" s="4"/>
      <c r="K8" s="4"/>
      <c r="L8" s="4"/>
    </row>
    <row r="9" spans="2:23" x14ac:dyDescent="0.15">
      <c r="B9" s="4"/>
      <c r="C9" s="83"/>
      <c r="D9" s="83"/>
      <c r="E9" s="83"/>
      <c r="F9" s="1"/>
      <c r="G9" s="1"/>
      <c r="H9" s="1"/>
      <c r="I9" s="4"/>
      <c r="J9" s="4"/>
      <c r="K9" s="4"/>
      <c r="L9" s="4"/>
    </row>
    <row r="11" spans="2:23" ht="17.25" x14ac:dyDescent="0.15">
      <c r="B11" s="97" t="s">
        <v>0</v>
      </c>
      <c r="C11" s="97"/>
      <c r="D11" s="97"/>
      <c r="E11" s="97"/>
      <c r="F11" s="97"/>
      <c r="G11" s="97"/>
      <c r="H11" s="97"/>
      <c r="I11" s="97"/>
      <c r="J11" s="97"/>
      <c r="K11" s="5"/>
      <c r="L11" s="5"/>
      <c r="W11" s="33" t="s">
        <v>19</v>
      </c>
    </row>
    <row r="12" spans="2:23" customFormat="1" ht="17.25" x14ac:dyDescent="0.15">
      <c r="B12" s="1"/>
      <c r="C12" s="85" t="s">
        <v>88</v>
      </c>
      <c r="D12" s="90" t="s">
        <v>90</v>
      </c>
      <c r="E12" s="87"/>
      <c r="F12" s="87"/>
      <c r="G12" s="87"/>
      <c r="H12" s="87"/>
      <c r="I12" s="87"/>
      <c r="J12" s="87"/>
      <c r="K12" s="87"/>
      <c r="L12" s="87"/>
    </row>
    <row r="13" spans="2:23" ht="60" customHeight="1" x14ac:dyDescent="0.15">
      <c r="B13" s="11"/>
      <c r="C13" s="84" t="s">
        <v>83</v>
      </c>
      <c r="D13" s="164" t="s">
        <v>81</v>
      </c>
      <c r="E13" s="165"/>
      <c r="F13" s="165"/>
      <c r="G13" s="165"/>
      <c r="H13" s="165"/>
      <c r="I13" s="165"/>
      <c r="J13" s="165"/>
      <c r="K13" s="26"/>
      <c r="L13" s="4"/>
    </row>
    <row r="14" spans="2:23" customFormat="1" x14ac:dyDescent="0.15">
      <c r="B14" s="28"/>
      <c r="C14" s="91" t="s">
        <v>91</v>
      </c>
      <c r="D14" s="170" t="s">
        <v>92</v>
      </c>
      <c r="E14" s="170"/>
      <c r="F14" s="170"/>
      <c r="G14" s="170"/>
      <c r="H14" s="170"/>
      <c r="I14" s="170"/>
      <c r="J14" s="170"/>
      <c r="K14" s="89"/>
      <c r="L14" s="1"/>
    </row>
    <row r="15" spans="2:23" x14ac:dyDescent="0.15">
      <c r="B15" s="11"/>
      <c r="C15" s="6"/>
      <c r="D15" s="25"/>
      <c r="E15" s="25"/>
      <c r="F15" s="25"/>
      <c r="G15" s="25"/>
      <c r="H15" s="25"/>
      <c r="I15" s="25"/>
      <c r="J15" s="25"/>
      <c r="K15" s="26"/>
      <c r="L15" s="4"/>
    </row>
    <row r="16" spans="2:23" x14ac:dyDescent="0.15">
      <c r="B16" s="27"/>
      <c r="C16" s="6" t="s">
        <v>1</v>
      </c>
      <c r="D16" s="169"/>
      <c r="E16" s="165"/>
      <c r="F16" s="165"/>
      <c r="G16" s="165"/>
      <c r="H16" s="165"/>
      <c r="I16" s="165"/>
      <c r="J16" s="165"/>
      <c r="K16" s="27"/>
      <c r="L16" s="3"/>
    </row>
    <row r="17" spans="2:12" ht="15" thickBot="1" x14ac:dyDescent="0.2">
      <c r="B17" s="11"/>
      <c r="C17" s="6"/>
      <c r="D17" s="7"/>
      <c r="E17" s="7"/>
      <c r="F17" s="7"/>
      <c r="G17" s="7"/>
      <c r="H17" s="64" t="s">
        <v>53</v>
      </c>
      <c r="I17" s="25"/>
      <c r="K17" s="11"/>
      <c r="L17" s="4"/>
    </row>
    <row r="18" spans="2:12" ht="15" thickBot="1" x14ac:dyDescent="0.2">
      <c r="B18" s="8"/>
      <c r="C18" s="98" t="s">
        <v>2</v>
      </c>
      <c r="D18" s="99"/>
      <c r="E18" s="29" t="s">
        <v>76</v>
      </c>
      <c r="F18" s="29" t="s">
        <v>77</v>
      </c>
      <c r="G18" s="29" t="s">
        <v>85</v>
      </c>
      <c r="H18" s="29" t="s">
        <v>93</v>
      </c>
      <c r="I18" s="9" t="s">
        <v>3</v>
      </c>
      <c r="J18" s="30"/>
      <c r="K18" s="10"/>
    </row>
    <row r="19" spans="2:12" x14ac:dyDescent="0.15">
      <c r="B19" s="100" t="s">
        <v>10</v>
      </c>
      <c r="C19" s="106" t="s">
        <v>11</v>
      </c>
      <c r="D19" s="107"/>
      <c r="E19" s="68">
        <f ca="1">OFFSET($J$36,(COLUMN(D$19)-4)*24,0)</f>
        <v>0</v>
      </c>
      <c r="F19" s="68">
        <f ca="1">OFFSET($J$36,(COLUMN(E$19)-4)*24,0)</f>
        <v>0</v>
      </c>
      <c r="G19" s="68">
        <f ca="1">OFFSET($J$36,(COLUMN(F$19)-4)*24,0)</f>
        <v>0</v>
      </c>
      <c r="H19" s="68">
        <f ca="1">OFFSET($J$36,(COLUMN(G$19)-4)*24,0)</f>
        <v>0</v>
      </c>
      <c r="I19" s="38">
        <f t="shared" ref="I19:I27" ca="1" si="0">SUM(E19:H19)</f>
        <v>0</v>
      </c>
      <c r="J19" s="11"/>
      <c r="K19" s="12"/>
    </row>
    <row r="20" spans="2:12" x14ac:dyDescent="0.15">
      <c r="B20" s="101"/>
      <c r="C20" s="108" t="s">
        <v>4</v>
      </c>
      <c r="D20" s="109"/>
      <c r="E20" s="69">
        <f ca="1">OFFSET($J$39,(COLUMN(D$19)-4)*24,0)</f>
        <v>0</v>
      </c>
      <c r="F20" s="69">
        <f ca="1">OFFSET($J$39,(COLUMN(E$19)-4)*24,0)</f>
        <v>0</v>
      </c>
      <c r="G20" s="69">
        <f ca="1">OFFSET($J$39,(COLUMN(F$19)-4)*24,0)</f>
        <v>0</v>
      </c>
      <c r="H20" s="69">
        <f ca="1">OFFSET($J$39,(COLUMN(G$19)-4)*24,0)</f>
        <v>0</v>
      </c>
      <c r="I20" s="40">
        <f t="shared" ca="1" si="0"/>
        <v>0</v>
      </c>
      <c r="J20" s="11"/>
      <c r="K20" s="4"/>
    </row>
    <row r="21" spans="2:12" x14ac:dyDescent="0.15">
      <c r="B21" s="101"/>
      <c r="C21" s="108" t="s">
        <v>12</v>
      </c>
      <c r="D21" s="109"/>
      <c r="E21" s="70">
        <f ca="1">OFFSET($J$42,(COLUMN(D$19)-4)*24,0)</f>
        <v>0</v>
      </c>
      <c r="F21" s="70">
        <f ca="1">OFFSET($J$42,(COLUMN(E$19)-4)*24,0)</f>
        <v>0</v>
      </c>
      <c r="G21" s="70">
        <f t="shared" ref="G21" ca="1" si="1">OFFSET($J$42,(COLUMN(F$19)-4)*24,0)</f>
        <v>0</v>
      </c>
      <c r="H21" s="70">
        <f ca="1">OFFSET($J$42,(COLUMN(G$19)-4)*24,0)</f>
        <v>0</v>
      </c>
      <c r="I21" s="40">
        <f t="shared" ca="1" si="0"/>
        <v>0</v>
      </c>
      <c r="J21" s="11"/>
      <c r="K21" s="13"/>
    </row>
    <row r="22" spans="2:12" x14ac:dyDescent="0.15">
      <c r="B22" s="101"/>
      <c r="C22" s="110" t="s">
        <v>13</v>
      </c>
      <c r="D22" s="111"/>
      <c r="E22" s="70">
        <f ca="1">OFFSET($J$44,(COLUMN(D$19)-4)*24,0)</f>
        <v>0</v>
      </c>
      <c r="F22" s="70">
        <f ca="1">OFFSET($J$44,(COLUMN(E$19)-4)*24,0)</f>
        <v>0</v>
      </c>
      <c r="G22" s="70">
        <f ca="1">OFFSET($J$44,(COLUMN(F$19)-4)*24,0)</f>
        <v>0</v>
      </c>
      <c r="H22" s="70">
        <f ca="1">OFFSET($J$44,(COLUMN(G$19)-4)*24,0)</f>
        <v>0</v>
      </c>
      <c r="I22" s="44">
        <f t="shared" ca="1" si="0"/>
        <v>0</v>
      </c>
      <c r="J22" s="11"/>
      <c r="K22" s="4"/>
    </row>
    <row r="23" spans="2:12" x14ac:dyDescent="0.15">
      <c r="B23" s="101"/>
      <c r="C23" s="112" t="s">
        <v>15</v>
      </c>
      <c r="D23" s="113"/>
      <c r="E23" s="45">
        <f ca="1">SUM(E19:E22)</f>
        <v>0</v>
      </c>
      <c r="F23" s="45">
        <f t="shared" ref="F23:G23" ca="1" si="2">SUM(F19:F22)</f>
        <v>0</v>
      </c>
      <c r="G23" s="45">
        <f t="shared" ca="1" si="2"/>
        <v>0</v>
      </c>
      <c r="H23" s="45">
        <f ca="1">SUM(H19:H22)</f>
        <v>0</v>
      </c>
      <c r="I23" s="46">
        <f t="shared" ca="1" si="0"/>
        <v>0</v>
      </c>
      <c r="J23" s="31"/>
      <c r="K23" s="14"/>
    </row>
    <row r="24" spans="2:12" x14ac:dyDescent="0.15">
      <c r="B24" s="101"/>
      <c r="C24" s="112" t="s">
        <v>73</v>
      </c>
      <c r="D24" s="113"/>
      <c r="E24" s="49">
        <f ca="1">IF(AND($D$30="",$D$31=""),ROUNDDOWN(E23*E28,0),"率設定エラー")</f>
        <v>0</v>
      </c>
      <c r="F24" s="49">
        <f ca="1">IF(AND($D$30="",$D$31=""),ROUNDDOWN(F23*F28,0),"率設定エラー")</f>
        <v>0</v>
      </c>
      <c r="G24" s="49">
        <f ca="1">IF(AND($D$30="",$D$31=""),ROUNDDOWN(G23*G28,0),"率設定エラー")</f>
        <v>0</v>
      </c>
      <c r="H24" s="49">
        <f ca="1">IF(AND($D$30="",$D$31=""),ROUNDDOWN(H23*H28,0),"率設定エラー")</f>
        <v>0</v>
      </c>
      <c r="I24" s="46">
        <f t="shared" ca="1" si="0"/>
        <v>0</v>
      </c>
      <c r="J24" s="11"/>
      <c r="K24" s="4"/>
    </row>
    <row r="25" spans="2:12" x14ac:dyDescent="0.15">
      <c r="B25" s="101"/>
      <c r="C25" s="112" t="s">
        <v>25</v>
      </c>
      <c r="D25" s="113"/>
      <c r="E25" s="45">
        <f ca="1">IFERROR(E23+E24,"")</f>
        <v>0</v>
      </c>
      <c r="F25" s="45">
        <f t="shared" ref="F25:G25" ca="1" si="3">IFERROR(F23+F24,"")</f>
        <v>0</v>
      </c>
      <c r="G25" s="45">
        <f t="shared" ca="1" si="3"/>
        <v>0</v>
      </c>
      <c r="H25" s="45">
        <f ca="1">IFERROR(H23+H24,"")</f>
        <v>0</v>
      </c>
      <c r="I25" s="46">
        <f t="shared" ca="1" si="0"/>
        <v>0</v>
      </c>
      <c r="J25" s="11"/>
      <c r="K25" s="4"/>
    </row>
    <row r="26" spans="2:12" x14ac:dyDescent="0.15">
      <c r="B26" s="101"/>
      <c r="C26" s="114" t="s">
        <v>5</v>
      </c>
      <c r="D26" s="115"/>
      <c r="E26" s="42">
        <f ca="1">IFERROR(ROUNDDOWN(E25*$C$30,0),"")</f>
        <v>0</v>
      </c>
      <c r="F26" s="42">
        <f ca="1">IFERROR(ROUNDDOWN(F25*$C$30,0),"")</f>
        <v>0</v>
      </c>
      <c r="G26" s="42">
        <f ca="1">IFERROR(ROUNDDOWN(G25*$C$30,0),"")</f>
        <v>0</v>
      </c>
      <c r="H26" s="42">
        <f ca="1">IFERROR(ROUNDDOWN(H25*$C$30,0),"")</f>
        <v>0</v>
      </c>
      <c r="I26" s="44">
        <f t="shared" ca="1" si="0"/>
        <v>0</v>
      </c>
      <c r="J26" s="11"/>
      <c r="K26" s="4"/>
    </row>
    <row r="27" spans="2:12" ht="15" thickBot="1" x14ac:dyDescent="0.2">
      <c r="B27" s="102"/>
      <c r="C27" s="104" t="s">
        <v>14</v>
      </c>
      <c r="D27" s="105"/>
      <c r="E27" s="47">
        <f ca="1">IFERROR(E25+E26,"")</f>
        <v>0</v>
      </c>
      <c r="F27" s="47">
        <f ca="1">IFERROR(F25+F26,"")</f>
        <v>0</v>
      </c>
      <c r="G27" s="47">
        <f ca="1">IFERROR(G25+G26,"")</f>
        <v>0</v>
      </c>
      <c r="H27" s="47">
        <f ca="1">IFERROR(H25+H26,"")</f>
        <v>0</v>
      </c>
      <c r="I27" s="48">
        <f t="shared" ca="1" si="0"/>
        <v>0</v>
      </c>
      <c r="J27" s="11"/>
      <c r="K27" s="4"/>
    </row>
    <row r="28" spans="2:12" x14ac:dyDescent="0.15">
      <c r="B28" s="11"/>
      <c r="C28" s="166" t="s">
        <v>70</v>
      </c>
      <c r="D28" s="167"/>
      <c r="E28" s="65">
        <v>0</v>
      </c>
      <c r="F28" s="66">
        <f>E28</f>
        <v>0</v>
      </c>
      <c r="G28" s="66">
        <f>E28</f>
        <v>0</v>
      </c>
      <c r="H28" s="66">
        <f>F28</f>
        <v>0</v>
      </c>
      <c r="I28" s="35"/>
      <c r="J28" s="11"/>
      <c r="K28" s="4"/>
    </row>
    <row r="29" spans="2:12" x14ac:dyDescent="0.15">
      <c r="B29" s="11"/>
      <c r="C29" s="168" t="s">
        <v>24</v>
      </c>
      <c r="D29" s="168"/>
      <c r="E29" s="67">
        <v>0.3</v>
      </c>
      <c r="F29" s="11"/>
      <c r="G29" s="11"/>
      <c r="H29" s="11"/>
      <c r="I29" s="11"/>
      <c r="J29" s="35"/>
      <c r="K29" s="11"/>
      <c r="L29" s="4"/>
    </row>
    <row r="30" spans="2:12" x14ac:dyDescent="0.15">
      <c r="C30" s="36">
        <v>0.1</v>
      </c>
      <c r="D30" s="34" t="str">
        <f>IF((E28*1000-INT(E28*1000))=0,"","整数を記入してください")</f>
        <v/>
      </c>
      <c r="E30" s="16"/>
      <c r="F30" s="16"/>
      <c r="G30" s="16"/>
      <c r="H30" s="16"/>
      <c r="I30" s="16"/>
      <c r="J30" s="16"/>
      <c r="K30" s="16"/>
      <c r="L30" s="16"/>
    </row>
    <row r="31" spans="2:12" x14ac:dyDescent="0.15">
      <c r="D31" s="34" t="str">
        <f>IF(OR(E28&lt;0,E28&gt;E29),"上下限を超えています","")</f>
        <v/>
      </c>
      <c r="E31" s="16"/>
      <c r="F31" s="16"/>
      <c r="G31" s="16"/>
      <c r="H31" s="16"/>
      <c r="I31" s="16"/>
      <c r="J31" s="16"/>
      <c r="K31" s="16"/>
      <c r="L31" s="16"/>
    </row>
    <row r="32" spans="2:12" x14ac:dyDescent="0.15">
      <c r="C32" s="18"/>
      <c r="D32" s="18"/>
      <c r="E32" s="16"/>
      <c r="F32" s="16"/>
      <c r="G32" s="16"/>
      <c r="H32" s="16"/>
      <c r="I32" s="16"/>
      <c r="J32" s="16"/>
      <c r="K32" s="16"/>
      <c r="L32" s="16"/>
    </row>
    <row r="33" spans="2:12" ht="18" thickBot="1" x14ac:dyDescent="0.2">
      <c r="B33" s="50"/>
      <c r="C33" s="51" t="s">
        <v>78</v>
      </c>
      <c r="D33" s="10"/>
      <c r="E33" s="52"/>
      <c r="F33" s="53"/>
      <c r="G33" s="53"/>
      <c r="H33" s="53"/>
      <c r="I33" s="53"/>
      <c r="J33" s="17"/>
      <c r="K33" s="17"/>
      <c r="L33" s="17"/>
    </row>
    <row r="34" spans="2:12" ht="15" customHeight="1" x14ac:dyDescent="0.15">
      <c r="B34" s="117"/>
      <c r="C34" s="54" t="s">
        <v>26</v>
      </c>
      <c r="D34" s="55"/>
      <c r="E34" s="119" t="s">
        <v>27</v>
      </c>
      <c r="F34" s="119"/>
      <c r="G34" s="119"/>
      <c r="H34" s="119"/>
      <c r="I34" s="120"/>
      <c r="J34" s="123" t="s">
        <v>28</v>
      </c>
      <c r="K34" s="17"/>
      <c r="L34" s="17"/>
    </row>
    <row r="35" spans="2:12" ht="15" customHeight="1" thickBot="1" x14ac:dyDescent="0.2">
      <c r="B35" s="118"/>
      <c r="C35" s="56" t="s">
        <v>29</v>
      </c>
      <c r="D35" s="57" t="s">
        <v>30</v>
      </c>
      <c r="E35" s="121"/>
      <c r="F35" s="121"/>
      <c r="G35" s="121"/>
      <c r="H35" s="121"/>
      <c r="I35" s="122"/>
      <c r="J35" s="124"/>
      <c r="K35" s="24"/>
      <c r="L35" s="15"/>
    </row>
    <row r="36" spans="2:12" ht="15" customHeight="1" x14ac:dyDescent="0.15">
      <c r="B36" s="100" t="s">
        <v>10</v>
      </c>
      <c r="C36" s="127" t="s">
        <v>31</v>
      </c>
      <c r="D36" s="128"/>
      <c r="E36" s="142"/>
      <c r="F36" s="142"/>
      <c r="G36" s="142"/>
      <c r="H36" s="142"/>
      <c r="I36" s="143"/>
      <c r="J36" s="71">
        <f>J37+J38</f>
        <v>0</v>
      </c>
      <c r="K36" s="13"/>
      <c r="L36" s="13"/>
    </row>
    <row r="37" spans="2:12" ht="15" customHeight="1" x14ac:dyDescent="0.15">
      <c r="B37" s="101"/>
      <c r="C37" s="58"/>
      <c r="D37" s="59" t="s">
        <v>32</v>
      </c>
      <c r="E37" s="144" t="s">
        <v>54</v>
      </c>
      <c r="F37" s="144"/>
      <c r="G37" s="144"/>
      <c r="H37" s="144"/>
      <c r="I37" s="145"/>
      <c r="J37" s="72">
        <v>0</v>
      </c>
      <c r="K37" s="16"/>
      <c r="L37" s="16"/>
    </row>
    <row r="38" spans="2:12" ht="15" customHeight="1" x14ac:dyDescent="0.15">
      <c r="B38" s="101"/>
      <c r="C38" s="60"/>
      <c r="D38" s="61" t="s">
        <v>33</v>
      </c>
      <c r="E38" s="138" t="s">
        <v>55</v>
      </c>
      <c r="F38" s="138"/>
      <c r="G38" s="138"/>
      <c r="H38" s="138"/>
      <c r="I38" s="139"/>
      <c r="J38" s="73">
        <v>0</v>
      </c>
    </row>
    <row r="39" spans="2:12" ht="15" customHeight="1" x14ac:dyDescent="0.15">
      <c r="B39" s="101"/>
      <c r="C39" s="132" t="s">
        <v>34</v>
      </c>
      <c r="D39" s="171"/>
      <c r="E39" s="172"/>
      <c r="F39" s="172"/>
      <c r="G39" s="172"/>
      <c r="H39" s="172"/>
      <c r="I39" s="173"/>
      <c r="J39" s="74">
        <f>J40+J41</f>
        <v>0</v>
      </c>
    </row>
    <row r="40" spans="2:12" ht="15" customHeight="1" x14ac:dyDescent="0.15">
      <c r="B40" s="101"/>
      <c r="C40" s="58"/>
      <c r="D40" s="59" t="s">
        <v>35</v>
      </c>
      <c r="E40" s="144" t="s">
        <v>52</v>
      </c>
      <c r="F40" s="144"/>
      <c r="G40" s="144"/>
      <c r="H40" s="144"/>
      <c r="I40" s="145"/>
      <c r="J40" s="72">
        <v>0</v>
      </c>
    </row>
    <row r="41" spans="2:12" ht="15" customHeight="1" x14ac:dyDescent="0.15">
      <c r="B41" s="101"/>
      <c r="C41" s="60"/>
      <c r="D41" s="61" t="s">
        <v>36</v>
      </c>
      <c r="E41" s="138" t="s">
        <v>37</v>
      </c>
      <c r="F41" s="138"/>
      <c r="G41" s="138"/>
      <c r="H41" s="138"/>
      <c r="I41" s="139"/>
      <c r="J41" s="73">
        <v>0</v>
      </c>
    </row>
    <row r="42" spans="2:12" ht="15" customHeight="1" x14ac:dyDescent="0.15">
      <c r="B42" s="101"/>
      <c r="C42" s="132" t="s">
        <v>38</v>
      </c>
      <c r="D42" s="171"/>
      <c r="E42" s="172"/>
      <c r="F42" s="172"/>
      <c r="G42" s="172"/>
      <c r="H42" s="172"/>
      <c r="I42" s="173"/>
      <c r="J42" s="74">
        <f>J43</f>
        <v>0</v>
      </c>
    </row>
    <row r="43" spans="2:12" ht="15" customHeight="1" x14ac:dyDescent="0.15">
      <c r="B43" s="101"/>
      <c r="C43" s="60"/>
      <c r="D43" s="62" t="s">
        <v>39</v>
      </c>
      <c r="E43" s="174" t="s">
        <v>56</v>
      </c>
      <c r="F43" s="174"/>
      <c r="G43" s="174"/>
      <c r="H43" s="174"/>
      <c r="I43" s="175"/>
      <c r="J43" s="75">
        <v>0</v>
      </c>
    </row>
    <row r="44" spans="2:12" ht="15" customHeight="1" x14ac:dyDescent="0.15">
      <c r="B44" s="101"/>
      <c r="C44" s="132" t="s">
        <v>40</v>
      </c>
      <c r="D44" s="171"/>
      <c r="E44" s="172"/>
      <c r="F44" s="172"/>
      <c r="G44" s="172"/>
      <c r="H44" s="172"/>
      <c r="I44" s="173"/>
      <c r="J44" s="74">
        <f>SUM(J45:J50)</f>
        <v>0</v>
      </c>
    </row>
    <row r="45" spans="2:12" ht="15" customHeight="1" x14ac:dyDescent="0.15">
      <c r="B45" s="101"/>
      <c r="C45" s="58"/>
      <c r="D45" s="59" t="s">
        <v>41</v>
      </c>
      <c r="E45" s="144" t="s">
        <v>57</v>
      </c>
      <c r="F45" s="144"/>
      <c r="G45" s="144"/>
      <c r="H45" s="144"/>
      <c r="I45" s="145"/>
      <c r="J45" s="72">
        <v>0</v>
      </c>
    </row>
    <row r="46" spans="2:12" ht="15" customHeight="1" x14ac:dyDescent="0.15">
      <c r="B46" s="101"/>
      <c r="C46" s="58"/>
      <c r="D46" s="63" t="s">
        <v>42</v>
      </c>
      <c r="E46" s="136" t="s">
        <v>61</v>
      </c>
      <c r="F46" s="136"/>
      <c r="G46" s="136"/>
      <c r="H46" s="136"/>
      <c r="I46" s="137"/>
      <c r="J46" s="76">
        <v>0</v>
      </c>
    </row>
    <row r="47" spans="2:12" ht="15" customHeight="1" x14ac:dyDescent="0.15">
      <c r="B47" s="101"/>
      <c r="C47" s="58"/>
      <c r="D47" s="63" t="s">
        <v>43</v>
      </c>
      <c r="E47" s="136" t="s">
        <v>60</v>
      </c>
      <c r="F47" s="136"/>
      <c r="G47" s="136"/>
      <c r="H47" s="136"/>
      <c r="I47" s="137"/>
      <c r="J47" s="76">
        <v>0</v>
      </c>
    </row>
    <row r="48" spans="2:12" ht="15" customHeight="1" x14ac:dyDescent="0.15">
      <c r="B48" s="101"/>
      <c r="C48" s="58"/>
      <c r="D48" s="63" t="s">
        <v>44</v>
      </c>
      <c r="E48" s="136" t="s">
        <v>58</v>
      </c>
      <c r="F48" s="136"/>
      <c r="G48" s="136"/>
      <c r="H48" s="136"/>
      <c r="I48" s="137"/>
      <c r="J48" s="76">
        <v>0</v>
      </c>
    </row>
    <row r="49" spans="2:12" ht="15" customHeight="1" x14ac:dyDescent="0.15">
      <c r="B49" s="101"/>
      <c r="C49" s="58"/>
      <c r="D49" s="63" t="s">
        <v>45</v>
      </c>
      <c r="E49" s="136" t="s">
        <v>59</v>
      </c>
      <c r="F49" s="136"/>
      <c r="G49" s="136"/>
      <c r="H49" s="136"/>
      <c r="I49" s="137"/>
      <c r="J49" s="76">
        <v>0</v>
      </c>
    </row>
    <row r="50" spans="2:12" ht="15" customHeight="1" x14ac:dyDescent="0.15">
      <c r="B50" s="101"/>
      <c r="C50" s="60"/>
      <c r="D50" s="61" t="s">
        <v>46</v>
      </c>
      <c r="E50" s="138" t="s">
        <v>62</v>
      </c>
      <c r="F50" s="138"/>
      <c r="G50" s="138"/>
      <c r="H50" s="138"/>
      <c r="I50" s="139"/>
      <c r="J50" s="73">
        <v>0</v>
      </c>
    </row>
    <row r="51" spans="2:12" ht="15" customHeight="1" x14ac:dyDescent="0.15">
      <c r="B51" s="101"/>
      <c r="C51" s="134" t="s">
        <v>47</v>
      </c>
      <c r="D51" s="135"/>
      <c r="E51" s="135" t="s">
        <v>48</v>
      </c>
      <c r="F51" s="140"/>
      <c r="G51" s="140"/>
      <c r="H51" s="140"/>
      <c r="I51" s="141"/>
      <c r="J51" s="77">
        <f>J36+J39+J42+J44</f>
        <v>0</v>
      </c>
    </row>
    <row r="52" spans="2:12" ht="15" customHeight="1" x14ac:dyDescent="0.15">
      <c r="B52" s="101"/>
      <c r="C52" s="149" t="s">
        <v>71</v>
      </c>
      <c r="D52" s="150"/>
      <c r="E52" s="150" t="s">
        <v>72</v>
      </c>
      <c r="F52" s="178"/>
      <c r="G52" s="178"/>
      <c r="H52" s="178"/>
      <c r="I52" s="179"/>
      <c r="J52" s="78">
        <f>ROUNDDOWN(J51*$E$28,0)</f>
        <v>0</v>
      </c>
    </row>
    <row r="53" spans="2:12" ht="15" customHeight="1" x14ac:dyDescent="0.15">
      <c r="B53" s="101"/>
      <c r="C53" s="134" t="s">
        <v>49</v>
      </c>
      <c r="D53" s="135"/>
      <c r="E53" s="135" t="s">
        <v>50</v>
      </c>
      <c r="F53" s="140"/>
      <c r="G53" s="140"/>
      <c r="H53" s="140"/>
      <c r="I53" s="141"/>
      <c r="J53" s="78">
        <f>IFERROR(J51+J52,"")</f>
        <v>0</v>
      </c>
    </row>
    <row r="54" spans="2:12" ht="15" customHeight="1" x14ac:dyDescent="0.15">
      <c r="B54" s="101"/>
      <c r="C54" s="154" t="s">
        <v>65</v>
      </c>
      <c r="D54" s="155"/>
      <c r="E54" s="155" t="s">
        <v>51</v>
      </c>
      <c r="F54" s="180"/>
      <c r="G54" s="180"/>
      <c r="H54" s="180"/>
      <c r="I54" s="181"/>
      <c r="J54" s="79">
        <f>IFERROR(ROUNDDOWN(J53*$C$30,0),"")</f>
        <v>0</v>
      </c>
    </row>
    <row r="55" spans="2:12" ht="15" customHeight="1" thickBot="1" x14ac:dyDescent="0.2">
      <c r="B55" s="102"/>
      <c r="C55" s="159" t="s">
        <v>64</v>
      </c>
      <c r="D55" s="160"/>
      <c r="E55" s="160"/>
      <c r="F55" s="176"/>
      <c r="G55" s="176"/>
      <c r="H55" s="176"/>
      <c r="I55" s="177"/>
      <c r="J55" s="80">
        <f>IFERROR(J53+J54,"")</f>
        <v>0</v>
      </c>
    </row>
    <row r="56" spans="2:12" ht="15" customHeight="1" x14ac:dyDescent="0.15"/>
    <row r="57" spans="2:12" ht="18" thickBot="1" x14ac:dyDescent="0.2">
      <c r="B57" s="50"/>
      <c r="C57" s="51" t="s">
        <v>79</v>
      </c>
      <c r="D57" s="10"/>
      <c r="E57" s="52"/>
      <c r="F57" s="53"/>
      <c r="G57" s="53"/>
      <c r="H57" s="53"/>
      <c r="I57" s="53"/>
      <c r="J57" s="17"/>
      <c r="K57" s="17"/>
      <c r="L57" s="17"/>
    </row>
    <row r="58" spans="2:12" ht="15" customHeight="1" x14ac:dyDescent="0.15">
      <c r="B58" s="117"/>
      <c r="C58" s="54" t="s">
        <v>26</v>
      </c>
      <c r="D58" s="55"/>
      <c r="E58" s="125" t="s">
        <v>27</v>
      </c>
      <c r="F58" s="119"/>
      <c r="G58" s="119"/>
      <c r="H58" s="119"/>
      <c r="I58" s="120"/>
      <c r="J58" s="123" t="s">
        <v>28</v>
      </c>
      <c r="K58" s="17"/>
      <c r="L58" s="17"/>
    </row>
    <row r="59" spans="2:12" ht="15" customHeight="1" thickBot="1" x14ac:dyDescent="0.2">
      <c r="B59" s="118"/>
      <c r="C59" s="56" t="s">
        <v>29</v>
      </c>
      <c r="D59" s="57" t="s">
        <v>30</v>
      </c>
      <c r="E59" s="126"/>
      <c r="F59" s="121"/>
      <c r="G59" s="121"/>
      <c r="H59" s="121"/>
      <c r="I59" s="122"/>
      <c r="J59" s="124"/>
      <c r="K59" s="24"/>
      <c r="L59" s="15"/>
    </row>
    <row r="60" spans="2:12" ht="15" customHeight="1" x14ac:dyDescent="0.15">
      <c r="B60" s="100" t="s">
        <v>10</v>
      </c>
      <c r="C60" s="127" t="s">
        <v>31</v>
      </c>
      <c r="D60" s="128"/>
      <c r="E60" s="129"/>
      <c r="F60" s="130"/>
      <c r="G60" s="130"/>
      <c r="H60" s="130"/>
      <c r="I60" s="131"/>
      <c r="J60" s="71">
        <f>J61+J62</f>
        <v>0</v>
      </c>
      <c r="K60" s="13"/>
      <c r="L60" s="13"/>
    </row>
    <row r="61" spans="2:12" ht="15" customHeight="1" x14ac:dyDescent="0.15">
      <c r="B61" s="101"/>
      <c r="C61" s="58"/>
      <c r="D61" s="59" t="s">
        <v>32</v>
      </c>
      <c r="E61" s="182" t="s">
        <v>54</v>
      </c>
      <c r="F61" s="144"/>
      <c r="G61" s="144"/>
      <c r="H61" s="144"/>
      <c r="I61" s="145"/>
      <c r="J61" s="72">
        <v>0</v>
      </c>
      <c r="K61" s="16"/>
      <c r="L61" s="16"/>
    </row>
    <row r="62" spans="2:12" ht="15" customHeight="1" x14ac:dyDescent="0.15">
      <c r="B62" s="101"/>
      <c r="C62" s="60"/>
      <c r="D62" s="61" t="s">
        <v>33</v>
      </c>
      <c r="E62" s="183" t="s">
        <v>55</v>
      </c>
      <c r="F62" s="138"/>
      <c r="G62" s="138"/>
      <c r="H62" s="138"/>
      <c r="I62" s="139"/>
      <c r="J62" s="73">
        <v>0</v>
      </c>
    </row>
    <row r="63" spans="2:12" ht="15" customHeight="1" x14ac:dyDescent="0.15">
      <c r="B63" s="101"/>
      <c r="C63" s="132" t="s">
        <v>34</v>
      </c>
      <c r="D63" s="133"/>
      <c r="E63" s="151"/>
      <c r="F63" s="152"/>
      <c r="G63" s="152"/>
      <c r="H63" s="152"/>
      <c r="I63" s="153"/>
      <c r="J63" s="74">
        <f>J64+J65</f>
        <v>0</v>
      </c>
    </row>
    <row r="64" spans="2:12" ht="15" customHeight="1" x14ac:dyDescent="0.15">
      <c r="B64" s="101"/>
      <c r="C64" s="58"/>
      <c r="D64" s="59" t="s">
        <v>35</v>
      </c>
      <c r="E64" s="182" t="s">
        <v>52</v>
      </c>
      <c r="F64" s="144"/>
      <c r="G64" s="144"/>
      <c r="H64" s="144"/>
      <c r="I64" s="145"/>
      <c r="J64" s="72">
        <v>0</v>
      </c>
    </row>
    <row r="65" spans="2:10" ht="15" customHeight="1" x14ac:dyDescent="0.15">
      <c r="B65" s="101"/>
      <c r="C65" s="60"/>
      <c r="D65" s="61" t="s">
        <v>36</v>
      </c>
      <c r="E65" s="183" t="s">
        <v>37</v>
      </c>
      <c r="F65" s="138"/>
      <c r="G65" s="138"/>
      <c r="H65" s="138"/>
      <c r="I65" s="139"/>
      <c r="J65" s="73">
        <v>0</v>
      </c>
    </row>
    <row r="66" spans="2:10" ht="15" customHeight="1" x14ac:dyDescent="0.15">
      <c r="B66" s="101"/>
      <c r="C66" s="132" t="s">
        <v>38</v>
      </c>
      <c r="D66" s="133"/>
      <c r="E66" s="151"/>
      <c r="F66" s="152"/>
      <c r="G66" s="152"/>
      <c r="H66" s="152"/>
      <c r="I66" s="153"/>
      <c r="J66" s="74">
        <f>J67</f>
        <v>0</v>
      </c>
    </row>
    <row r="67" spans="2:10" ht="15" customHeight="1" x14ac:dyDescent="0.15">
      <c r="B67" s="101"/>
      <c r="C67" s="60"/>
      <c r="D67" s="62" t="s">
        <v>39</v>
      </c>
      <c r="E67" s="184" t="s">
        <v>56</v>
      </c>
      <c r="F67" s="174"/>
      <c r="G67" s="174"/>
      <c r="H67" s="174"/>
      <c r="I67" s="175"/>
      <c r="J67" s="75">
        <v>0</v>
      </c>
    </row>
    <row r="68" spans="2:10" ht="15" customHeight="1" x14ac:dyDescent="0.15">
      <c r="B68" s="101"/>
      <c r="C68" s="132" t="s">
        <v>40</v>
      </c>
      <c r="D68" s="133"/>
      <c r="E68" s="151"/>
      <c r="F68" s="152"/>
      <c r="G68" s="152"/>
      <c r="H68" s="152"/>
      <c r="I68" s="153"/>
      <c r="J68" s="74">
        <f>SUM(J69:J74)</f>
        <v>0</v>
      </c>
    </row>
    <row r="69" spans="2:10" ht="15" customHeight="1" x14ac:dyDescent="0.15">
      <c r="B69" s="101"/>
      <c r="C69" s="58"/>
      <c r="D69" s="59" t="s">
        <v>41</v>
      </c>
      <c r="E69" s="182" t="s">
        <v>57</v>
      </c>
      <c r="F69" s="144"/>
      <c r="G69" s="144"/>
      <c r="H69" s="144"/>
      <c r="I69" s="145"/>
      <c r="J69" s="72">
        <v>0</v>
      </c>
    </row>
    <row r="70" spans="2:10" ht="15" customHeight="1" x14ac:dyDescent="0.15">
      <c r="B70" s="101"/>
      <c r="C70" s="58"/>
      <c r="D70" s="63" t="s">
        <v>42</v>
      </c>
      <c r="E70" s="185" t="s">
        <v>61</v>
      </c>
      <c r="F70" s="136"/>
      <c r="G70" s="136"/>
      <c r="H70" s="136"/>
      <c r="I70" s="137"/>
      <c r="J70" s="76">
        <v>0</v>
      </c>
    </row>
    <row r="71" spans="2:10" ht="15" customHeight="1" x14ac:dyDescent="0.15">
      <c r="B71" s="101"/>
      <c r="C71" s="58"/>
      <c r="D71" s="63" t="s">
        <v>43</v>
      </c>
      <c r="E71" s="185" t="s">
        <v>60</v>
      </c>
      <c r="F71" s="136"/>
      <c r="G71" s="136"/>
      <c r="H71" s="136"/>
      <c r="I71" s="137"/>
      <c r="J71" s="76">
        <v>0</v>
      </c>
    </row>
    <row r="72" spans="2:10" ht="15" customHeight="1" x14ac:dyDescent="0.15">
      <c r="B72" s="101"/>
      <c r="C72" s="58"/>
      <c r="D72" s="63" t="s">
        <v>44</v>
      </c>
      <c r="E72" s="185" t="s">
        <v>58</v>
      </c>
      <c r="F72" s="136"/>
      <c r="G72" s="136"/>
      <c r="H72" s="136"/>
      <c r="I72" s="137"/>
      <c r="J72" s="76">
        <v>0</v>
      </c>
    </row>
    <row r="73" spans="2:10" ht="15" customHeight="1" x14ac:dyDescent="0.15">
      <c r="B73" s="101"/>
      <c r="C73" s="58"/>
      <c r="D73" s="63" t="s">
        <v>45</v>
      </c>
      <c r="E73" s="185" t="s">
        <v>59</v>
      </c>
      <c r="F73" s="136"/>
      <c r="G73" s="136"/>
      <c r="H73" s="136"/>
      <c r="I73" s="137"/>
      <c r="J73" s="76">
        <v>0</v>
      </c>
    </row>
    <row r="74" spans="2:10" ht="15" customHeight="1" x14ac:dyDescent="0.15">
      <c r="B74" s="101"/>
      <c r="C74" s="60"/>
      <c r="D74" s="61" t="s">
        <v>46</v>
      </c>
      <c r="E74" s="183" t="s">
        <v>62</v>
      </c>
      <c r="F74" s="138"/>
      <c r="G74" s="138"/>
      <c r="H74" s="138"/>
      <c r="I74" s="139"/>
      <c r="J74" s="73">
        <v>0</v>
      </c>
    </row>
    <row r="75" spans="2:10" ht="15" customHeight="1" x14ac:dyDescent="0.15">
      <c r="B75" s="101"/>
      <c r="C75" s="134" t="s">
        <v>47</v>
      </c>
      <c r="D75" s="135"/>
      <c r="E75" s="146" t="s">
        <v>48</v>
      </c>
      <c r="F75" s="147"/>
      <c r="G75" s="147"/>
      <c r="H75" s="147"/>
      <c r="I75" s="148"/>
      <c r="J75" s="77">
        <f>J60+J63+J66+J68</f>
        <v>0</v>
      </c>
    </row>
    <row r="76" spans="2:10" ht="15" customHeight="1" x14ac:dyDescent="0.15">
      <c r="B76" s="101"/>
      <c r="C76" s="149" t="s">
        <v>71</v>
      </c>
      <c r="D76" s="150"/>
      <c r="E76" s="151" t="s">
        <v>72</v>
      </c>
      <c r="F76" s="152"/>
      <c r="G76" s="152"/>
      <c r="H76" s="152"/>
      <c r="I76" s="153"/>
      <c r="J76" s="78">
        <f>ROUNDDOWN(J75*$E$28,0)</f>
        <v>0</v>
      </c>
    </row>
    <row r="77" spans="2:10" ht="15" customHeight="1" x14ac:dyDescent="0.15">
      <c r="B77" s="101"/>
      <c r="C77" s="134" t="s">
        <v>49</v>
      </c>
      <c r="D77" s="135"/>
      <c r="E77" s="146" t="s">
        <v>50</v>
      </c>
      <c r="F77" s="147"/>
      <c r="G77" s="147"/>
      <c r="H77" s="147"/>
      <c r="I77" s="148"/>
      <c r="J77" s="78">
        <f>IFERROR(J75+J76,"")</f>
        <v>0</v>
      </c>
    </row>
    <row r="78" spans="2:10" ht="15" customHeight="1" x14ac:dyDescent="0.15">
      <c r="B78" s="101"/>
      <c r="C78" s="154" t="s">
        <v>65</v>
      </c>
      <c r="D78" s="155"/>
      <c r="E78" s="156" t="s">
        <v>51</v>
      </c>
      <c r="F78" s="157"/>
      <c r="G78" s="157"/>
      <c r="H78" s="157"/>
      <c r="I78" s="158"/>
      <c r="J78" s="79">
        <f>IFERROR(ROUNDDOWN(J77*$C$30,0),"")</f>
        <v>0</v>
      </c>
    </row>
    <row r="79" spans="2:10" ht="15" customHeight="1" thickBot="1" x14ac:dyDescent="0.2">
      <c r="B79" s="102"/>
      <c r="C79" s="159" t="s">
        <v>64</v>
      </c>
      <c r="D79" s="160"/>
      <c r="E79" s="161"/>
      <c r="F79" s="162"/>
      <c r="G79" s="162"/>
      <c r="H79" s="162"/>
      <c r="I79" s="163"/>
      <c r="J79" s="80">
        <f>IFERROR(J77+J78,"")</f>
        <v>0</v>
      </c>
    </row>
    <row r="80" spans="2:10" ht="15" customHeight="1" x14ac:dyDescent="0.15"/>
    <row r="81" spans="2:12" ht="18" thickBot="1" x14ac:dyDescent="0.2">
      <c r="B81" s="50"/>
      <c r="C81" s="51" t="s">
        <v>80</v>
      </c>
      <c r="D81" s="10"/>
      <c r="E81" s="52"/>
      <c r="F81" s="53"/>
      <c r="G81" s="53"/>
      <c r="H81" s="53"/>
      <c r="I81" s="53"/>
      <c r="J81" s="17"/>
      <c r="K81" s="17"/>
      <c r="L81" s="17"/>
    </row>
    <row r="82" spans="2:12" ht="15" customHeight="1" x14ac:dyDescent="0.15">
      <c r="B82" s="117"/>
      <c r="C82" s="54" t="s">
        <v>26</v>
      </c>
      <c r="D82" s="55"/>
      <c r="E82" s="119" t="s">
        <v>27</v>
      </c>
      <c r="F82" s="119"/>
      <c r="G82" s="119"/>
      <c r="H82" s="119"/>
      <c r="I82" s="120"/>
      <c r="J82" s="123" t="s">
        <v>28</v>
      </c>
      <c r="K82" s="17"/>
      <c r="L82" s="17"/>
    </row>
    <row r="83" spans="2:12" ht="15" customHeight="1" thickBot="1" x14ac:dyDescent="0.2">
      <c r="B83" s="118"/>
      <c r="C83" s="56" t="s">
        <v>29</v>
      </c>
      <c r="D83" s="57" t="s">
        <v>30</v>
      </c>
      <c r="E83" s="121"/>
      <c r="F83" s="121"/>
      <c r="G83" s="121"/>
      <c r="H83" s="121"/>
      <c r="I83" s="122"/>
      <c r="J83" s="124"/>
      <c r="K83" s="24"/>
      <c r="L83" s="15"/>
    </row>
    <row r="84" spans="2:12" ht="15" customHeight="1" x14ac:dyDescent="0.15">
      <c r="B84" s="100" t="s">
        <v>10</v>
      </c>
      <c r="C84" s="127" t="s">
        <v>31</v>
      </c>
      <c r="D84" s="128"/>
      <c r="E84" s="142"/>
      <c r="F84" s="142"/>
      <c r="G84" s="142"/>
      <c r="H84" s="142"/>
      <c r="I84" s="143"/>
      <c r="J84" s="71">
        <f>J85+J86</f>
        <v>0</v>
      </c>
      <c r="K84" s="13"/>
      <c r="L84" s="13"/>
    </row>
    <row r="85" spans="2:12" ht="15" customHeight="1" x14ac:dyDescent="0.15">
      <c r="B85" s="101"/>
      <c r="C85" s="58"/>
      <c r="D85" s="59" t="s">
        <v>32</v>
      </c>
      <c r="E85" s="144" t="s">
        <v>54</v>
      </c>
      <c r="F85" s="144"/>
      <c r="G85" s="144"/>
      <c r="H85" s="144"/>
      <c r="I85" s="145"/>
      <c r="J85" s="72">
        <v>0</v>
      </c>
      <c r="K85" s="16"/>
      <c r="L85" s="16"/>
    </row>
    <row r="86" spans="2:12" ht="15" customHeight="1" x14ac:dyDescent="0.15">
      <c r="B86" s="101"/>
      <c r="C86" s="60"/>
      <c r="D86" s="61" t="s">
        <v>33</v>
      </c>
      <c r="E86" s="138" t="s">
        <v>55</v>
      </c>
      <c r="F86" s="138"/>
      <c r="G86" s="138"/>
      <c r="H86" s="138"/>
      <c r="I86" s="139"/>
      <c r="J86" s="73">
        <v>0</v>
      </c>
    </row>
    <row r="87" spans="2:12" ht="15" customHeight="1" x14ac:dyDescent="0.15">
      <c r="B87" s="101"/>
      <c r="C87" s="132" t="s">
        <v>34</v>
      </c>
      <c r="D87" s="171"/>
      <c r="E87" s="172"/>
      <c r="F87" s="172"/>
      <c r="G87" s="172"/>
      <c r="H87" s="172"/>
      <c r="I87" s="173"/>
      <c r="J87" s="74">
        <f>J88+J89</f>
        <v>0</v>
      </c>
    </row>
    <row r="88" spans="2:12" ht="15" customHeight="1" x14ac:dyDescent="0.15">
      <c r="B88" s="101"/>
      <c r="C88" s="58"/>
      <c r="D88" s="59" t="s">
        <v>35</v>
      </c>
      <c r="E88" s="144" t="s">
        <v>52</v>
      </c>
      <c r="F88" s="144"/>
      <c r="G88" s="144"/>
      <c r="H88" s="144"/>
      <c r="I88" s="145"/>
      <c r="J88" s="72">
        <v>0</v>
      </c>
    </row>
    <row r="89" spans="2:12" ht="15" customHeight="1" x14ac:dyDescent="0.15">
      <c r="B89" s="101"/>
      <c r="C89" s="60"/>
      <c r="D89" s="61" t="s">
        <v>36</v>
      </c>
      <c r="E89" s="138" t="s">
        <v>37</v>
      </c>
      <c r="F89" s="138"/>
      <c r="G89" s="138"/>
      <c r="H89" s="138"/>
      <c r="I89" s="139"/>
      <c r="J89" s="73">
        <v>0</v>
      </c>
    </row>
    <row r="90" spans="2:12" ht="15" customHeight="1" x14ac:dyDescent="0.15">
      <c r="B90" s="101"/>
      <c r="C90" s="132" t="s">
        <v>38</v>
      </c>
      <c r="D90" s="171"/>
      <c r="E90" s="172"/>
      <c r="F90" s="172"/>
      <c r="G90" s="172"/>
      <c r="H90" s="172"/>
      <c r="I90" s="173"/>
      <c r="J90" s="74">
        <f>J91</f>
        <v>0</v>
      </c>
    </row>
    <row r="91" spans="2:12" ht="15" customHeight="1" x14ac:dyDescent="0.15">
      <c r="B91" s="101"/>
      <c r="C91" s="60"/>
      <c r="D91" s="62" t="s">
        <v>39</v>
      </c>
      <c r="E91" s="174" t="s">
        <v>56</v>
      </c>
      <c r="F91" s="174"/>
      <c r="G91" s="174"/>
      <c r="H91" s="174"/>
      <c r="I91" s="175"/>
      <c r="J91" s="75">
        <v>0</v>
      </c>
    </row>
    <row r="92" spans="2:12" ht="15" customHeight="1" x14ac:dyDescent="0.15">
      <c r="B92" s="101"/>
      <c r="C92" s="132" t="s">
        <v>40</v>
      </c>
      <c r="D92" s="171"/>
      <c r="E92" s="172"/>
      <c r="F92" s="172"/>
      <c r="G92" s="172"/>
      <c r="H92" s="172"/>
      <c r="I92" s="173"/>
      <c r="J92" s="74">
        <f>SUM(J93:J98)</f>
        <v>0</v>
      </c>
    </row>
    <row r="93" spans="2:12" ht="15" customHeight="1" x14ac:dyDescent="0.15">
      <c r="B93" s="101"/>
      <c r="C93" s="58"/>
      <c r="D93" s="59" t="s">
        <v>41</v>
      </c>
      <c r="E93" s="144" t="s">
        <v>57</v>
      </c>
      <c r="F93" s="144"/>
      <c r="G93" s="144"/>
      <c r="H93" s="144"/>
      <c r="I93" s="145"/>
      <c r="J93" s="72">
        <v>0</v>
      </c>
    </row>
    <row r="94" spans="2:12" ht="15" customHeight="1" x14ac:dyDescent="0.15">
      <c r="B94" s="101"/>
      <c r="C94" s="58"/>
      <c r="D94" s="63" t="s">
        <v>42</v>
      </c>
      <c r="E94" s="136" t="s">
        <v>61</v>
      </c>
      <c r="F94" s="136"/>
      <c r="G94" s="136"/>
      <c r="H94" s="136"/>
      <c r="I94" s="137"/>
      <c r="J94" s="76">
        <v>0</v>
      </c>
    </row>
    <row r="95" spans="2:12" ht="15" customHeight="1" x14ac:dyDescent="0.15">
      <c r="B95" s="101"/>
      <c r="C95" s="58"/>
      <c r="D95" s="63" t="s">
        <v>43</v>
      </c>
      <c r="E95" s="136" t="s">
        <v>60</v>
      </c>
      <c r="F95" s="136"/>
      <c r="G95" s="136"/>
      <c r="H95" s="136"/>
      <c r="I95" s="137"/>
      <c r="J95" s="76">
        <v>0</v>
      </c>
    </row>
    <row r="96" spans="2:12" ht="15" customHeight="1" x14ac:dyDescent="0.15">
      <c r="B96" s="101"/>
      <c r="C96" s="58"/>
      <c r="D96" s="63" t="s">
        <v>44</v>
      </c>
      <c r="E96" s="136" t="s">
        <v>58</v>
      </c>
      <c r="F96" s="136"/>
      <c r="G96" s="136"/>
      <c r="H96" s="136"/>
      <c r="I96" s="137"/>
      <c r="J96" s="76">
        <v>0</v>
      </c>
    </row>
    <row r="97" spans="2:12" ht="15" customHeight="1" x14ac:dyDescent="0.15">
      <c r="B97" s="101"/>
      <c r="C97" s="58"/>
      <c r="D97" s="63" t="s">
        <v>45</v>
      </c>
      <c r="E97" s="136" t="s">
        <v>59</v>
      </c>
      <c r="F97" s="136"/>
      <c r="G97" s="136"/>
      <c r="H97" s="136"/>
      <c r="I97" s="137"/>
      <c r="J97" s="76">
        <v>0</v>
      </c>
    </row>
    <row r="98" spans="2:12" ht="15" customHeight="1" x14ac:dyDescent="0.15">
      <c r="B98" s="101"/>
      <c r="C98" s="60"/>
      <c r="D98" s="61" t="s">
        <v>46</v>
      </c>
      <c r="E98" s="138" t="s">
        <v>62</v>
      </c>
      <c r="F98" s="138"/>
      <c r="G98" s="138"/>
      <c r="H98" s="138"/>
      <c r="I98" s="139"/>
      <c r="J98" s="73">
        <v>0</v>
      </c>
    </row>
    <row r="99" spans="2:12" ht="15" customHeight="1" x14ac:dyDescent="0.15">
      <c r="B99" s="101"/>
      <c r="C99" s="134" t="s">
        <v>47</v>
      </c>
      <c r="D99" s="135"/>
      <c r="E99" s="135" t="s">
        <v>48</v>
      </c>
      <c r="F99" s="140"/>
      <c r="G99" s="140"/>
      <c r="H99" s="140"/>
      <c r="I99" s="141"/>
      <c r="J99" s="77">
        <f>J84+J87+J90+J92</f>
        <v>0</v>
      </c>
    </row>
    <row r="100" spans="2:12" ht="15" customHeight="1" x14ac:dyDescent="0.15">
      <c r="B100" s="101"/>
      <c r="C100" s="149" t="s">
        <v>71</v>
      </c>
      <c r="D100" s="150"/>
      <c r="E100" s="150" t="s">
        <v>72</v>
      </c>
      <c r="F100" s="178"/>
      <c r="G100" s="178"/>
      <c r="H100" s="178"/>
      <c r="I100" s="179"/>
      <c r="J100" s="78">
        <f>ROUNDDOWN(J99*$E$28,0)</f>
        <v>0</v>
      </c>
    </row>
    <row r="101" spans="2:12" ht="15" customHeight="1" x14ac:dyDescent="0.15">
      <c r="B101" s="101"/>
      <c r="C101" s="134" t="s">
        <v>49</v>
      </c>
      <c r="D101" s="135"/>
      <c r="E101" s="135" t="s">
        <v>50</v>
      </c>
      <c r="F101" s="140"/>
      <c r="G101" s="140"/>
      <c r="H101" s="140"/>
      <c r="I101" s="141"/>
      <c r="J101" s="78">
        <f>IFERROR(J99+J100,"")</f>
        <v>0</v>
      </c>
    </row>
    <row r="102" spans="2:12" ht="15" customHeight="1" x14ac:dyDescent="0.15">
      <c r="B102" s="101"/>
      <c r="C102" s="154" t="s">
        <v>65</v>
      </c>
      <c r="D102" s="155"/>
      <c r="E102" s="155" t="s">
        <v>51</v>
      </c>
      <c r="F102" s="180"/>
      <c r="G102" s="180"/>
      <c r="H102" s="180"/>
      <c r="I102" s="181"/>
      <c r="J102" s="79">
        <f>IFERROR(ROUNDDOWN(J101*$C$30,0),"")</f>
        <v>0</v>
      </c>
    </row>
    <row r="103" spans="2:12" ht="15" customHeight="1" thickBot="1" x14ac:dyDescent="0.2">
      <c r="B103" s="102"/>
      <c r="C103" s="159" t="s">
        <v>64</v>
      </c>
      <c r="D103" s="160"/>
      <c r="E103" s="160"/>
      <c r="F103" s="176"/>
      <c r="G103" s="176"/>
      <c r="H103" s="176"/>
      <c r="I103" s="177"/>
      <c r="J103" s="80">
        <f>IFERROR(J101+J102,"")</f>
        <v>0</v>
      </c>
    </row>
    <row r="104" spans="2:12" ht="15" customHeight="1" x14ac:dyDescent="0.15"/>
    <row r="105" spans="2:12" ht="18" thickBot="1" x14ac:dyDescent="0.2">
      <c r="B105" s="50"/>
      <c r="C105" s="51" t="s">
        <v>82</v>
      </c>
      <c r="D105" s="10"/>
      <c r="E105" s="52"/>
      <c r="F105" s="53"/>
      <c r="G105" s="53"/>
      <c r="H105" s="53"/>
      <c r="I105" s="53"/>
      <c r="J105" s="17"/>
      <c r="K105" s="17"/>
      <c r="L105" s="17"/>
    </row>
    <row r="106" spans="2:12" ht="15" customHeight="1" x14ac:dyDescent="0.15">
      <c r="B106" s="117"/>
      <c r="C106" s="54" t="s">
        <v>26</v>
      </c>
      <c r="D106" s="55"/>
      <c r="E106" s="125" t="s">
        <v>27</v>
      </c>
      <c r="F106" s="119"/>
      <c r="G106" s="119"/>
      <c r="H106" s="119"/>
      <c r="I106" s="120"/>
      <c r="J106" s="123" t="s">
        <v>28</v>
      </c>
      <c r="K106" s="17"/>
      <c r="L106" s="17"/>
    </row>
    <row r="107" spans="2:12" ht="15" customHeight="1" thickBot="1" x14ac:dyDescent="0.2">
      <c r="B107" s="118"/>
      <c r="C107" s="56" t="s">
        <v>29</v>
      </c>
      <c r="D107" s="57" t="s">
        <v>30</v>
      </c>
      <c r="E107" s="126"/>
      <c r="F107" s="121"/>
      <c r="G107" s="121"/>
      <c r="H107" s="121"/>
      <c r="I107" s="122"/>
      <c r="J107" s="124"/>
      <c r="K107" s="24"/>
      <c r="L107" s="15"/>
    </row>
    <row r="108" spans="2:12" ht="15" customHeight="1" x14ac:dyDescent="0.15">
      <c r="B108" s="100" t="s">
        <v>10</v>
      </c>
      <c r="C108" s="127" t="s">
        <v>31</v>
      </c>
      <c r="D108" s="128"/>
      <c r="E108" s="129"/>
      <c r="F108" s="130"/>
      <c r="G108" s="130"/>
      <c r="H108" s="130"/>
      <c r="I108" s="131"/>
      <c r="J108" s="71">
        <f>J109+J110</f>
        <v>0</v>
      </c>
      <c r="K108" s="13"/>
      <c r="L108" s="13"/>
    </row>
    <row r="109" spans="2:12" ht="15" customHeight="1" x14ac:dyDescent="0.15">
      <c r="B109" s="101"/>
      <c r="C109" s="58"/>
      <c r="D109" s="59" t="s">
        <v>32</v>
      </c>
      <c r="E109" s="182" t="s">
        <v>54</v>
      </c>
      <c r="F109" s="144"/>
      <c r="G109" s="144"/>
      <c r="H109" s="144"/>
      <c r="I109" s="145"/>
      <c r="J109" s="72">
        <v>0</v>
      </c>
      <c r="K109" s="16"/>
      <c r="L109" s="16"/>
    </row>
    <row r="110" spans="2:12" ht="15" customHeight="1" x14ac:dyDescent="0.15">
      <c r="B110" s="101"/>
      <c r="C110" s="60"/>
      <c r="D110" s="61" t="s">
        <v>33</v>
      </c>
      <c r="E110" s="183" t="s">
        <v>55</v>
      </c>
      <c r="F110" s="138"/>
      <c r="G110" s="138"/>
      <c r="H110" s="138"/>
      <c r="I110" s="139"/>
      <c r="J110" s="73">
        <v>0</v>
      </c>
    </row>
    <row r="111" spans="2:12" ht="15" customHeight="1" x14ac:dyDescent="0.15">
      <c r="B111" s="101"/>
      <c r="C111" s="132" t="s">
        <v>34</v>
      </c>
      <c r="D111" s="133"/>
      <c r="E111" s="151"/>
      <c r="F111" s="152"/>
      <c r="G111" s="152"/>
      <c r="H111" s="152"/>
      <c r="I111" s="153"/>
      <c r="J111" s="74">
        <f>J112+J113</f>
        <v>0</v>
      </c>
    </row>
    <row r="112" spans="2:12" ht="15" customHeight="1" x14ac:dyDescent="0.15">
      <c r="B112" s="101"/>
      <c r="C112" s="58"/>
      <c r="D112" s="59" t="s">
        <v>35</v>
      </c>
      <c r="E112" s="182" t="s">
        <v>52</v>
      </c>
      <c r="F112" s="144"/>
      <c r="G112" s="144"/>
      <c r="H112" s="144"/>
      <c r="I112" s="145"/>
      <c r="J112" s="72">
        <v>0</v>
      </c>
    </row>
    <row r="113" spans="2:10" ht="15" customHeight="1" x14ac:dyDescent="0.15">
      <c r="B113" s="101"/>
      <c r="C113" s="60"/>
      <c r="D113" s="61" t="s">
        <v>36</v>
      </c>
      <c r="E113" s="183" t="s">
        <v>37</v>
      </c>
      <c r="F113" s="138"/>
      <c r="G113" s="138"/>
      <c r="H113" s="138"/>
      <c r="I113" s="139"/>
      <c r="J113" s="73">
        <v>0</v>
      </c>
    </row>
    <row r="114" spans="2:10" ht="15" customHeight="1" x14ac:dyDescent="0.15">
      <c r="B114" s="101"/>
      <c r="C114" s="132" t="s">
        <v>38</v>
      </c>
      <c r="D114" s="133"/>
      <c r="E114" s="151"/>
      <c r="F114" s="152"/>
      <c r="G114" s="152"/>
      <c r="H114" s="152"/>
      <c r="I114" s="153"/>
      <c r="J114" s="74">
        <f>J115</f>
        <v>0</v>
      </c>
    </row>
    <row r="115" spans="2:10" ht="15" customHeight="1" x14ac:dyDescent="0.15">
      <c r="B115" s="101"/>
      <c r="C115" s="60"/>
      <c r="D115" s="62" t="s">
        <v>39</v>
      </c>
      <c r="E115" s="184" t="s">
        <v>56</v>
      </c>
      <c r="F115" s="174"/>
      <c r="G115" s="174"/>
      <c r="H115" s="174"/>
      <c r="I115" s="175"/>
      <c r="J115" s="75">
        <v>0</v>
      </c>
    </row>
    <row r="116" spans="2:10" ht="15" customHeight="1" x14ac:dyDescent="0.15">
      <c r="B116" s="101"/>
      <c r="C116" s="132" t="s">
        <v>40</v>
      </c>
      <c r="D116" s="133"/>
      <c r="E116" s="151"/>
      <c r="F116" s="152"/>
      <c r="G116" s="152"/>
      <c r="H116" s="152"/>
      <c r="I116" s="153"/>
      <c r="J116" s="74">
        <f>SUM(J117:J122)</f>
        <v>0</v>
      </c>
    </row>
    <row r="117" spans="2:10" ht="15" customHeight="1" x14ac:dyDescent="0.15">
      <c r="B117" s="101"/>
      <c r="C117" s="58"/>
      <c r="D117" s="59" t="s">
        <v>41</v>
      </c>
      <c r="E117" s="182" t="s">
        <v>57</v>
      </c>
      <c r="F117" s="144"/>
      <c r="G117" s="144"/>
      <c r="H117" s="144"/>
      <c r="I117" s="145"/>
      <c r="J117" s="72">
        <v>0</v>
      </c>
    </row>
    <row r="118" spans="2:10" ht="15" customHeight="1" x14ac:dyDescent="0.15">
      <c r="B118" s="101"/>
      <c r="C118" s="58"/>
      <c r="D118" s="63" t="s">
        <v>42</v>
      </c>
      <c r="E118" s="185" t="s">
        <v>61</v>
      </c>
      <c r="F118" s="136"/>
      <c r="G118" s="136"/>
      <c r="H118" s="136"/>
      <c r="I118" s="137"/>
      <c r="J118" s="76">
        <v>0</v>
      </c>
    </row>
    <row r="119" spans="2:10" ht="15" customHeight="1" x14ac:dyDescent="0.15">
      <c r="B119" s="101"/>
      <c r="C119" s="58"/>
      <c r="D119" s="63" t="s">
        <v>43</v>
      </c>
      <c r="E119" s="185" t="s">
        <v>60</v>
      </c>
      <c r="F119" s="136"/>
      <c r="G119" s="136"/>
      <c r="H119" s="136"/>
      <c r="I119" s="137"/>
      <c r="J119" s="76">
        <v>0</v>
      </c>
    </row>
    <row r="120" spans="2:10" ht="15" customHeight="1" x14ac:dyDescent="0.15">
      <c r="B120" s="101"/>
      <c r="C120" s="58"/>
      <c r="D120" s="63" t="s">
        <v>44</v>
      </c>
      <c r="E120" s="185" t="s">
        <v>58</v>
      </c>
      <c r="F120" s="136"/>
      <c r="G120" s="136"/>
      <c r="H120" s="136"/>
      <c r="I120" s="137"/>
      <c r="J120" s="76">
        <v>0</v>
      </c>
    </row>
    <row r="121" spans="2:10" ht="15" customHeight="1" x14ac:dyDescent="0.15">
      <c r="B121" s="101"/>
      <c r="C121" s="58"/>
      <c r="D121" s="63" t="s">
        <v>45</v>
      </c>
      <c r="E121" s="185" t="s">
        <v>59</v>
      </c>
      <c r="F121" s="136"/>
      <c r="G121" s="136"/>
      <c r="H121" s="136"/>
      <c r="I121" s="137"/>
      <c r="J121" s="76">
        <v>0</v>
      </c>
    </row>
    <row r="122" spans="2:10" ht="15" customHeight="1" x14ac:dyDescent="0.15">
      <c r="B122" s="101"/>
      <c r="C122" s="60"/>
      <c r="D122" s="61" t="s">
        <v>46</v>
      </c>
      <c r="E122" s="183" t="s">
        <v>62</v>
      </c>
      <c r="F122" s="138"/>
      <c r="G122" s="138"/>
      <c r="H122" s="138"/>
      <c r="I122" s="139"/>
      <c r="J122" s="73">
        <v>0</v>
      </c>
    </row>
    <row r="123" spans="2:10" ht="15" customHeight="1" x14ac:dyDescent="0.15">
      <c r="B123" s="101"/>
      <c r="C123" s="134" t="s">
        <v>47</v>
      </c>
      <c r="D123" s="135"/>
      <c r="E123" s="146" t="s">
        <v>48</v>
      </c>
      <c r="F123" s="147"/>
      <c r="G123" s="147"/>
      <c r="H123" s="147"/>
      <c r="I123" s="148"/>
      <c r="J123" s="77">
        <f>J108+J111+J114+J116</f>
        <v>0</v>
      </c>
    </row>
    <row r="124" spans="2:10" ht="15" customHeight="1" x14ac:dyDescent="0.15">
      <c r="B124" s="101"/>
      <c r="C124" s="149" t="s">
        <v>71</v>
      </c>
      <c r="D124" s="150"/>
      <c r="E124" s="151" t="s">
        <v>72</v>
      </c>
      <c r="F124" s="152"/>
      <c r="G124" s="152"/>
      <c r="H124" s="152"/>
      <c r="I124" s="153"/>
      <c r="J124" s="78">
        <f>ROUNDDOWN(J123*$E$28,0)</f>
        <v>0</v>
      </c>
    </row>
    <row r="125" spans="2:10" ht="15" customHeight="1" x14ac:dyDescent="0.15">
      <c r="B125" s="101"/>
      <c r="C125" s="134" t="s">
        <v>49</v>
      </c>
      <c r="D125" s="135"/>
      <c r="E125" s="146" t="s">
        <v>50</v>
      </c>
      <c r="F125" s="147"/>
      <c r="G125" s="147"/>
      <c r="H125" s="147"/>
      <c r="I125" s="148"/>
      <c r="J125" s="78">
        <f>IFERROR(J123+J124,"")</f>
        <v>0</v>
      </c>
    </row>
    <row r="126" spans="2:10" ht="15" customHeight="1" x14ac:dyDescent="0.15">
      <c r="B126" s="101"/>
      <c r="C126" s="154" t="s">
        <v>65</v>
      </c>
      <c r="D126" s="155"/>
      <c r="E126" s="156" t="s">
        <v>51</v>
      </c>
      <c r="F126" s="157"/>
      <c r="G126" s="157"/>
      <c r="H126" s="157"/>
      <c r="I126" s="158"/>
      <c r="J126" s="79">
        <f>IFERROR(ROUNDDOWN(J125*$C$30,0),"")</f>
        <v>0</v>
      </c>
    </row>
    <row r="127" spans="2:10" ht="15" customHeight="1" thickBot="1" x14ac:dyDescent="0.2">
      <c r="B127" s="102"/>
      <c r="C127" s="159" t="s">
        <v>64</v>
      </c>
      <c r="D127" s="160"/>
      <c r="E127" s="161"/>
      <c r="F127" s="162"/>
      <c r="G127" s="162"/>
      <c r="H127" s="162"/>
      <c r="I127" s="163"/>
      <c r="J127" s="80">
        <f>IFERROR(J125+J126,"")</f>
        <v>0</v>
      </c>
    </row>
    <row r="128" spans="2:10" ht="15" customHeight="1" x14ac:dyDescent="0.15"/>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ht="15" customHeight="1" x14ac:dyDescent="0.15"/>
    <row r="149" customFormat="1" ht="15" customHeight="1" x14ac:dyDescent="0.15"/>
    <row r="150" customFormat="1" ht="15" customHeight="1" x14ac:dyDescent="0.15"/>
    <row r="151" customFormat="1" ht="15" customHeight="1" x14ac:dyDescent="0.15"/>
    <row r="152" customFormat="1" x14ac:dyDescent="0.15"/>
    <row r="153" customFormat="1" x14ac:dyDescent="0.15"/>
  </sheetData>
  <sheetProtection sheet="1" objects="1" scenarios="1"/>
  <mergeCells count="150">
    <mergeCell ref="C8:H8"/>
    <mergeCell ref="E123:I123"/>
    <mergeCell ref="C124:D124"/>
    <mergeCell ref="E124:I124"/>
    <mergeCell ref="C125:D125"/>
    <mergeCell ref="E125:I125"/>
    <mergeCell ref="C126:D126"/>
    <mergeCell ref="E126:I126"/>
    <mergeCell ref="C127:D127"/>
    <mergeCell ref="E127:I127"/>
    <mergeCell ref="E112:I112"/>
    <mergeCell ref="E113:I113"/>
    <mergeCell ref="E114:I114"/>
    <mergeCell ref="E115:I115"/>
    <mergeCell ref="E116:I116"/>
    <mergeCell ref="E117:I117"/>
    <mergeCell ref="E120:I120"/>
    <mergeCell ref="E121:I121"/>
    <mergeCell ref="E122:I122"/>
    <mergeCell ref="C87:D87"/>
    <mergeCell ref="E87:I87"/>
    <mergeCell ref="E88:I88"/>
    <mergeCell ref="E89:I89"/>
    <mergeCell ref="C90:D90"/>
    <mergeCell ref="E90:I90"/>
    <mergeCell ref="E91:I91"/>
    <mergeCell ref="E118:I118"/>
    <mergeCell ref="E119:I119"/>
    <mergeCell ref="C92:D92"/>
    <mergeCell ref="E92:I92"/>
    <mergeCell ref="E93:I93"/>
    <mergeCell ref="E94:I94"/>
    <mergeCell ref="C103:D103"/>
    <mergeCell ref="E103:I103"/>
    <mergeCell ref="C100:D100"/>
    <mergeCell ref="E100:I100"/>
    <mergeCell ref="C101:D101"/>
    <mergeCell ref="E101:I101"/>
    <mergeCell ref="C102:D102"/>
    <mergeCell ref="E102:I102"/>
    <mergeCell ref="E109:I109"/>
    <mergeCell ref="E110:I110"/>
    <mergeCell ref="E111:I111"/>
    <mergeCell ref="B58:B59"/>
    <mergeCell ref="E58:I59"/>
    <mergeCell ref="J58:J59"/>
    <mergeCell ref="B60:B79"/>
    <mergeCell ref="C60:D60"/>
    <mergeCell ref="E60:I60"/>
    <mergeCell ref="E61:I61"/>
    <mergeCell ref="E62:I62"/>
    <mergeCell ref="C63:D63"/>
    <mergeCell ref="E63:I63"/>
    <mergeCell ref="E64:I64"/>
    <mergeCell ref="E65:I65"/>
    <mergeCell ref="C66:D66"/>
    <mergeCell ref="E66:I66"/>
    <mergeCell ref="E67:I67"/>
    <mergeCell ref="C68:D68"/>
    <mergeCell ref="E68:I68"/>
    <mergeCell ref="E69:I69"/>
    <mergeCell ref="E70:I70"/>
    <mergeCell ref="E71:I71"/>
    <mergeCell ref="E72:I72"/>
    <mergeCell ref="E73:I73"/>
    <mergeCell ref="E74:I74"/>
    <mergeCell ref="C75:D75"/>
    <mergeCell ref="E47:I47"/>
    <mergeCell ref="C55:D55"/>
    <mergeCell ref="E55:I55"/>
    <mergeCell ref="C52:D52"/>
    <mergeCell ref="E52:I52"/>
    <mergeCell ref="C53:D53"/>
    <mergeCell ref="E53:I53"/>
    <mergeCell ref="C54:D54"/>
    <mergeCell ref="E54:I54"/>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E48:I48"/>
    <mergeCell ref="E49:I49"/>
    <mergeCell ref="E50:I50"/>
    <mergeCell ref="C51:D51"/>
    <mergeCell ref="E51:I51"/>
    <mergeCell ref="C44:D44"/>
    <mergeCell ref="E44:I44"/>
    <mergeCell ref="E45:I45"/>
    <mergeCell ref="E46:I46"/>
    <mergeCell ref="D13:J13"/>
    <mergeCell ref="C28:D28"/>
    <mergeCell ref="C29:D29"/>
    <mergeCell ref="B11:J11"/>
    <mergeCell ref="B19:B27"/>
    <mergeCell ref="C19:D19"/>
    <mergeCell ref="C20:D20"/>
    <mergeCell ref="C21:D21"/>
    <mergeCell ref="C27:D27"/>
    <mergeCell ref="D16:J16"/>
    <mergeCell ref="C23:D23"/>
    <mergeCell ref="C24:D24"/>
    <mergeCell ref="C22:D22"/>
    <mergeCell ref="C25:D25"/>
    <mergeCell ref="C18:D18"/>
    <mergeCell ref="C26:D26"/>
    <mergeCell ref="D14:J14"/>
    <mergeCell ref="E75:I75"/>
    <mergeCell ref="C76:D76"/>
    <mergeCell ref="E76:I76"/>
    <mergeCell ref="C77:D77"/>
    <mergeCell ref="E77:I77"/>
    <mergeCell ref="C78:D78"/>
    <mergeCell ref="E78:I78"/>
    <mergeCell ref="C79:D79"/>
    <mergeCell ref="E79:I79"/>
    <mergeCell ref="B82:B83"/>
    <mergeCell ref="E82:I83"/>
    <mergeCell ref="J82:J83"/>
    <mergeCell ref="B106:B107"/>
    <mergeCell ref="E106:I107"/>
    <mergeCell ref="J106:J107"/>
    <mergeCell ref="B108:B127"/>
    <mergeCell ref="C108:D108"/>
    <mergeCell ref="E108:I108"/>
    <mergeCell ref="C111:D111"/>
    <mergeCell ref="C114:D114"/>
    <mergeCell ref="C116:D116"/>
    <mergeCell ref="C123:D123"/>
    <mergeCell ref="E95:I95"/>
    <mergeCell ref="E96:I96"/>
    <mergeCell ref="E97:I97"/>
    <mergeCell ref="E98:I98"/>
    <mergeCell ref="C99:D99"/>
    <mergeCell ref="E99:I99"/>
    <mergeCell ref="B84:B103"/>
    <mergeCell ref="C84:D84"/>
    <mergeCell ref="E84:I84"/>
    <mergeCell ref="E85:I85"/>
    <mergeCell ref="E86:I86"/>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rowBreaks count="5" manualBreakCount="5">
    <brk id="32" min="1" max="9" man="1"/>
    <brk id="56" min="1" max="9" man="1"/>
    <brk id="80" min="1" max="9" man="1"/>
    <brk id="104" min="1" max="9" man="1"/>
    <brk id="128" min="1" max="9" man="1"/>
  </rowBreaks>
  <ignoredErrors>
    <ignoredError sqref="F28:G2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53"/>
  <sheetViews>
    <sheetView zoomScale="90" zoomScaleNormal="90" workbookViewId="0">
      <selection activeCell="D14" sqref="D14:J14"/>
    </sheetView>
  </sheetViews>
  <sheetFormatPr defaultColWidth="9" defaultRowHeight="14.25" x14ac:dyDescent="0.15"/>
  <cols>
    <col min="1" max="1" width="9" style="33" customWidth="1"/>
    <col min="2" max="2" width="3.125" style="33" customWidth="1"/>
    <col min="3" max="3" width="16" style="33" customWidth="1"/>
    <col min="4" max="4" width="18.625" style="33" customWidth="1"/>
    <col min="5" max="10" width="15.625" style="33" customWidth="1"/>
    <col min="11" max="11" width="13.75" style="33" customWidth="1"/>
    <col min="12" max="16384" width="9" style="33"/>
  </cols>
  <sheetData>
    <row r="1" spans="1:12" x14ac:dyDescent="0.15">
      <c r="A1" s="95"/>
      <c r="B1" s="4"/>
      <c r="C1" s="4"/>
      <c r="D1" s="4"/>
      <c r="E1" s="4"/>
      <c r="F1" s="4"/>
      <c r="G1" s="4"/>
      <c r="H1" s="4"/>
      <c r="I1" s="4"/>
      <c r="J1" s="4"/>
      <c r="K1" s="4"/>
      <c r="L1" s="4"/>
    </row>
    <row r="2" spans="1:12" x14ac:dyDescent="0.15">
      <c r="B2" s="4"/>
      <c r="C2" s="4"/>
      <c r="D2" s="2"/>
      <c r="E2" s="4"/>
      <c r="F2" s="4"/>
      <c r="G2" s="4"/>
      <c r="H2" s="4"/>
      <c r="I2" s="4"/>
      <c r="J2" s="4"/>
      <c r="K2" s="4"/>
      <c r="L2" s="4"/>
    </row>
    <row r="3" spans="1:12" x14ac:dyDescent="0.15">
      <c r="B3" s="4"/>
      <c r="C3" s="2" t="str">
        <f>代表提案者!C3</f>
        <v>［記入要領］</v>
      </c>
      <c r="D3" s="2"/>
      <c r="E3" s="4"/>
      <c r="F3" s="4"/>
      <c r="G3" s="4"/>
      <c r="H3" s="4"/>
      <c r="I3" s="4"/>
      <c r="J3" s="4"/>
      <c r="K3" s="4"/>
      <c r="L3" s="4"/>
    </row>
    <row r="4" spans="1: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1:12" x14ac:dyDescent="0.15">
      <c r="B5" s="4"/>
      <c r="C5" s="2" t="str">
        <f>代表提案者!C5</f>
        <v>2．黄色のセルは関数が格納されており、自動計算されます。</v>
      </c>
      <c r="D5" s="2"/>
      <c r="E5" s="4"/>
      <c r="F5" s="4"/>
      <c r="G5" s="4"/>
      <c r="H5" s="4"/>
      <c r="I5" s="4"/>
      <c r="J5" s="4"/>
      <c r="K5" s="4"/>
      <c r="L5" s="4"/>
    </row>
    <row r="6" spans="1:12" x14ac:dyDescent="0.15">
      <c r="B6" s="4"/>
      <c r="C6" s="2" t="str">
        <f>代表提案者!C6</f>
        <v>3．間接経費率は、30%を上限として、整数となるように設定してください。</v>
      </c>
      <c r="D6" s="2"/>
      <c r="E6" s="4"/>
      <c r="F6" s="4"/>
      <c r="G6" s="4"/>
      <c r="H6" s="4"/>
      <c r="I6" s="4"/>
      <c r="J6" s="4"/>
      <c r="K6" s="4"/>
      <c r="L6" s="4"/>
    </row>
    <row r="7" spans="1: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1:12" x14ac:dyDescent="0.15">
      <c r="B8" s="4"/>
      <c r="C8" s="96"/>
      <c r="D8" s="96"/>
      <c r="E8" s="96"/>
      <c r="F8" s="96"/>
      <c r="G8" s="96"/>
      <c r="H8" s="96"/>
      <c r="I8" s="4"/>
      <c r="J8" s="4"/>
      <c r="K8" s="4"/>
      <c r="L8" s="4"/>
    </row>
    <row r="9" spans="1:12" x14ac:dyDescent="0.15">
      <c r="B9" s="4"/>
      <c r="C9" s="2"/>
      <c r="D9" s="82"/>
      <c r="E9" s="82"/>
      <c r="F9" s="82"/>
      <c r="G9" s="82"/>
      <c r="H9" s="82"/>
      <c r="I9" s="4"/>
      <c r="J9" s="4"/>
      <c r="K9" s="4"/>
      <c r="L9" s="4"/>
    </row>
    <row r="11" spans="1:12" ht="17.25" x14ac:dyDescent="0.15">
      <c r="B11" s="97" t="s">
        <v>0</v>
      </c>
      <c r="C11" s="97"/>
      <c r="D11" s="97"/>
      <c r="E11" s="97"/>
      <c r="F11" s="97"/>
      <c r="G11" s="97"/>
      <c r="H11" s="97"/>
      <c r="I11" s="97"/>
      <c r="J11" s="97"/>
      <c r="K11" s="5"/>
      <c r="L11" s="5"/>
    </row>
    <row r="12" spans="1:12" customFormat="1" ht="17.25" x14ac:dyDescent="0.15">
      <c r="B12" s="1"/>
      <c r="C12" s="85" t="s">
        <v>88</v>
      </c>
      <c r="D12" s="86" t="str">
        <f>代表提案者!D12</f>
        <v>0XX</v>
      </c>
      <c r="E12" s="87"/>
      <c r="F12" s="87"/>
      <c r="G12" s="87"/>
      <c r="H12" s="87"/>
      <c r="I12" s="87"/>
      <c r="J12" s="87"/>
      <c r="K12" s="87"/>
      <c r="L12" s="87"/>
    </row>
    <row r="13" spans="1:12" ht="60" customHeight="1" x14ac:dyDescent="0.15">
      <c r="B13" s="11"/>
      <c r="C13" s="84" t="str">
        <f>代表提案者!C13</f>
        <v>提案研究開発
プロジェクト：</v>
      </c>
      <c r="D13" s="103" t="str">
        <f>代表提案者!D13</f>
        <v>＊＊＊＊＊＊＊＊＊＊＊＊＊＊＊＊＊＊＊＊＊＊＊＊＊＊＊＊＊＊＊＊＊＊＊＊＊</v>
      </c>
      <c r="E13" s="187"/>
      <c r="F13" s="187"/>
      <c r="G13" s="187"/>
      <c r="H13" s="187"/>
      <c r="I13" s="187"/>
      <c r="J13" s="187"/>
      <c r="K13" s="26"/>
      <c r="L13" s="4"/>
    </row>
    <row r="14" spans="1:12" customFormat="1" x14ac:dyDescent="0.15">
      <c r="B14" s="28"/>
      <c r="C14" s="91" t="s">
        <v>91</v>
      </c>
      <c r="D14" s="186" t="str">
        <f>代表提案者!D14</f>
        <v>○○○○○○○○○○○○○○○○○○○○○○○</v>
      </c>
      <c r="E14" s="186"/>
      <c r="F14" s="186"/>
      <c r="G14" s="186"/>
      <c r="H14" s="186"/>
      <c r="I14" s="186"/>
      <c r="J14" s="186"/>
      <c r="K14" s="89"/>
      <c r="L14" s="1"/>
    </row>
    <row r="15" spans="1:12" x14ac:dyDescent="0.15">
      <c r="B15" s="11"/>
      <c r="C15" s="6"/>
      <c r="D15" s="25"/>
      <c r="E15" s="25"/>
      <c r="F15" s="25"/>
      <c r="G15" s="25"/>
      <c r="H15" s="25"/>
      <c r="I15" s="25"/>
      <c r="J15" s="25"/>
      <c r="K15" s="26"/>
      <c r="L15" s="4"/>
    </row>
    <row r="16" spans="1:12" x14ac:dyDescent="0.15">
      <c r="B16" s="27"/>
      <c r="C16" s="6" t="s">
        <v>6</v>
      </c>
      <c r="D16" s="169"/>
      <c r="E16" s="165"/>
      <c r="F16" s="165"/>
      <c r="G16" s="165"/>
      <c r="H16" s="165"/>
      <c r="I16" s="165"/>
      <c r="J16" s="165"/>
      <c r="K16" s="27"/>
      <c r="L16" s="3"/>
    </row>
    <row r="17" spans="2:12" ht="15" thickBot="1" x14ac:dyDescent="0.2">
      <c r="B17" s="11"/>
      <c r="C17" s="6"/>
      <c r="D17" s="7"/>
      <c r="E17" s="7"/>
      <c r="F17" s="7"/>
      <c r="G17" s="7"/>
      <c r="H17" s="64" t="s">
        <v>63</v>
      </c>
      <c r="I17" s="10"/>
      <c r="K17" s="11"/>
      <c r="L17" s="4"/>
    </row>
    <row r="18" spans="2:12" ht="15" thickBot="1" x14ac:dyDescent="0.2">
      <c r="B18" s="8"/>
      <c r="C18" s="98" t="s">
        <v>2</v>
      </c>
      <c r="D18" s="99"/>
      <c r="E18" s="29" t="s">
        <v>76</v>
      </c>
      <c r="F18" s="29" t="s">
        <v>77</v>
      </c>
      <c r="G18" s="29" t="s">
        <v>85</v>
      </c>
      <c r="H18" s="29" t="s">
        <v>93</v>
      </c>
      <c r="I18" s="9" t="s">
        <v>3</v>
      </c>
      <c r="J18" s="30"/>
      <c r="K18" s="10"/>
    </row>
    <row r="19" spans="2:12" x14ac:dyDescent="0.15">
      <c r="B19" s="100" t="s">
        <v>10</v>
      </c>
      <c r="C19" s="106" t="s">
        <v>11</v>
      </c>
      <c r="D19" s="107"/>
      <c r="E19" s="68">
        <f ca="1">OFFSET($J$36,(COLUMN(D$19)-4)*24,0)</f>
        <v>0</v>
      </c>
      <c r="F19" s="68">
        <f ca="1">OFFSET($J$36,(COLUMN(E$19)-4)*24,0)</f>
        <v>0</v>
      </c>
      <c r="G19" s="68">
        <f ca="1">OFFSET($J$36,(COLUMN(F$19)-4)*24,0)</f>
        <v>0</v>
      </c>
      <c r="H19" s="68">
        <f ca="1">OFFSET($J$36,(COLUMN(G$19)-4)*24,0)</f>
        <v>0</v>
      </c>
      <c r="I19" s="38">
        <f t="shared" ref="I19:I27" ca="1" si="0">SUM(E19:H19)</f>
        <v>0</v>
      </c>
      <c r="J19" s="11"/>
      <c r="K19" s="12"/>
    </row>
    <row r="20" spans="2:12" x14ac:dyDescent="0.15">
      <c r="B20" s="101"/>
      <c r="C20" s="108" t="s">
        <v>4</v>
      </c>
      <c r="D20" s="109"/>
      <c r="E20" s="69">
        <f ca="1">OFFSET($J$39,(COLUMN(D$19)-4)*24,0)</f>
        <v>0</v>
      </c>
      <c r="F20" s="69">
        <f ca="1">OFFSET($J$39,(COLUMN(E$19)-4)*24,0)</f>
        <v>0</v>
      </c>
      <c r="G20" s="69">
        <f ca="1">OFFSET($J$39,(COLUMN(F$19)-4)*24,0)</f>
        <v>0</v>
      </c>
      <c r="H20" s="69">
        <f ca="1">OFFSET($J$39,(COLUMN(G$19)-4)*24,0)</f>
        <v>0</v>
      </c>
      <c r="I20" s="40">
        <f t="shared" ca="1" si="0"/>
        <v>0</v>
      </c>
      <c r="J20" s="11"/>
      <c r="K20" s="4"/>
    </row>
    <row r="21" spans="2:12" x14ac:dyDescent="0.15">
      <c r="B21" s="101"/>
      <c r="C21" s="108" t="s">
        <v>12</v>
      </c>
      <c r="D21" s="109"/>
      <c r="E21" s="70">
        <f ca="1">OFFSET($J$42,(COLUMN(D$19)-4)*24,0)</f>
        <v>0</v>
      </c>
      <c r="F21" s="70">
        <f ca="1">OFFSET($J$42,(COLUMN(E$19)-4)*24,0)</f>
        <v>0</v>
      </c>
      <c r="G21" s="70">
        <f ca="1">OFFSET($J$42,(COLUMN(F$19)-4)*24,0)</f>
        <v>0</v>
      </c>
      <c r="H21" s="70">
        <f ca="1">OFFSET($J$42,(COLUMN(G$19)-4)*24,0)</f>
        <v>0</v>
      </c>
      <c r="I21" s="40">
        <f t="shared" ca="1" si="0"/>
        <v>0</v>
      </c>
      <c r="J21" s="11"/>
      <c r="K21" s="13"/>
    </row>
    <row r="22" spans="2:12" x14ac:dyDescent="0.15">
      <c r="B22" s="101"/>
      <c r="C22" s="110" t="s">
        <v>13</v>
      </c>
      <c r="D22" s="111"/>
      <c r="E22" s="70">
        <f ca="1">OFFSET($J$44,(COLUMN(D$19)-4)*24,0)</f>
        <v>0</v>
      </c>
      <c r="F22" s="70">
        <f ca="1">OFFSET($J$44,(COLUMN(E$19)-4)*24,0)</f>
        <v>0</v>
      </c>
      <c r="G22" s="70">
        <f ca="1">OFFSET($J$44,(COLUMN(F$19)-4)*24,0)</f>
        <v>0</v>
      </c>
      <c r="H22" s="70">
        <f ca="1">OFFSET($J$44,(COLUMN(G$19)-4)*24,0)</f>
        <v>0</v>
      </c>
      <c r="I22" s="44">
        <f t="shared" ca="1" si="0"/>
        <v>0</v>
      </c>
      <c r="J22" s="11"/>
      <c r="K22" s="4"/>
    </row>
    <row r="23" spans="2:12" x14ac:dyDescent="0.15">
      <c r="B23" s="101"/>
      <c r="C23" s="112" t="s">
        <v>15</v>
      </c>
      <c r="D23" s="113"/>
      <c r="E23" s="45">
        <f ca="1">SUM(E19:E22)</f>
        <v>0</v>
      </c>
      <c r="F23" s="45">
        <f t="shared" ref="F23" ca="1" si="1">SUM(F19:F22)</f>
        <v>0</v>
      </c>
      <c r="G23" s="45">
        <f ca="1">SUM(G19:G22)</f>
        <v>0</v>
      </c>
      <c r="H23" s="45">
        <f ca="1">SUM(H19:H22)</f>
        <v>0</v>
      </c>
      <c r="I23" s="46">
        <f t="shared" ca="1" si="0"/>
        <v>0</v>
      </c>
      <c r="J23" s="31"/>
      <c r="K23" s="14"/>
    </row>
    <row r="24" spans="2:12" x14ac:dyDescent="0.15">
      <c r="B24" s="101"/>
      <c r="C24" s="112" t="s">
        <v>73</v>
      </c>
      <c r="D24" s="113"/>
      <c r="E24" s="49">
        <f ca="1">IF(AND($D$30="",$D$31=""),ROUNDDOWN(E23*E28,0),"率設定エラー")</f>
        <v>0</v>
      </c>
      <c r="F24" s="49">
        <f ca="1">IF(AND($D$30="",$D$31=""),ROUNDDOWN(F23*F28,0),"率設定エラー")</f>
        <v>0</v>
      </c>
      <c r="G24" s="49">
        <f ca="1">IF(AND($D$30="",$D$31=""),ROUNDDOWN(G23*G28,0),"率設定エラー")</f>
        <v>0</v>
      </c>
      <c r="H24" s="49">
        <f ca="1">IF(AND($D$30="",$D$31=""),ROUNDDOWN(H23*H28,0),"率設定エラー")</f>
        <v>0</v>
      </c>
      <c r="I24" s="46">
        <f t="shared" ca="1" si="0"/>
        <v>0</v>
      </c>
      <c r="J24" s="11"/>
      <c r="K24" s="4"/>
    </row>
    <row r="25" spans="2:12" x14ac:dyDescent="0.15">
      <c r="B25" s="101"/>
      <c r="C25" s="112" t="s">
        <v>25</v>
      </c>
      <c r="D25" s="113"/>
      <c r="E25" s="45">
        <f ca="1">IFERROR(E23+E24,"")</f>
        <v>0</v>
      </c>
      <c r="F25" s="45">
        <f t="shared" ref="F25:G25" ca="1" si="2">IFERROR(F23+F24,"")</f>
        <v>0</v>
      </c>
      <c r="G25" s="45">
        <f t="shared" ca="1" si="2"/>
        <v>0</v>
      </c>
      <c r="H25" s="45">
        <f ca="1">IFERROR(H23+H24,"")</f>
        <v>0</v>
      </c>
      <c r="I25" s="46">
        <f t="shared" ca="1" si="0"/>
        <v>0</v>
      </c>
      <c r="J25" s="11"/>
      <c r="K25" s="4"/>
    </row>
    <row r="26" spans="2:12" x14ac:dyDescent="0.15">
      <c r="B26" s="101"/>
      <c r="C26" s="114" t="s">
        <v>5</v>
      </c>
      <c r="D26" s="115"/>
      <c r="E26" s="42">
        <f ca="1">IFERROR(ROUNDDOWN(E25*$C$30,0),"")</f>
        <v>0</v>
      </c>
      <c r="F26" s="42">
        <f ca="1">IFERROR(ROUNDDOWN(F25*$C$30,0),"")</f>
        <v>0</v>
      </c>
      <c r="G26" s="42">
        <f ca="1">IFERROR(ROUNDDOWN(G25*$C$30,0),"")</f>
        <v>0</v>
      </c>
      <c r="H26" s="42">
        <f ca="1">IFERROR(ROUNDDOWN(H25*$C$30,0),"")</f>
        <v>0</v>
      </c>
      <c r="I26" s="44">
        <f t="shared" ca="1" si="0"/>
        <v>0</v>
      </c>
      <c r="J26" s="11"/>
      <c r="K26" s="4"/>
    </row>
    <row r="27" spans="2:12" ht="15" thickBot="1" x14ac:dyDescent="0.2">
      <c r="B27" s="102"/>
      <c r="C27" s="104" t="s">
        <v>14</v>
      </c>
      <c r="D27" s="105"/>
      <c r="E27" s="47">
        <f ca="1">IFERROR(E25+E26,"")</f>
        <v>0</v>
      </c>
      <c r="F27" s="47">
        <f ca="1">IFERROR(F25+F26,"")</f>
        <v>0</v>
      </c>
      <c r="G27" s="47">
        <f ca="1">IFERROR(G25+G26,"")</f>
        <v>0</v>
      </c>
      <c r="H27" s="47">
        <f ca="1">IFERROR(H25+H26,"")</f>
        <v>0</v>
      </c>
      <c r="I27" s="48">
        <f t="shared" ca="1" si="0"/>
        <v>0</v>
      </c>
      <c r="J27" s="11"/>
      <c r="K27" s="4"/>
    </row>
    <row r="28" spans="2:12" x14ac:dyDescent="0.15">
      <c r="B28" s="11"/>
      <c r="C28" s="166" t="s">
        <v>70</v>
      </c>
      <c r="D28" s="167"/>
      <c r="E28" s="65">
        <v>0</v>
      </c>
      <c r="F28" s="66">
        <f>E28</f>
        <v>0</v>
      </c>
      <c r="G28" s="66">
        <f>E28</f>
        <v>0</v>
      </c>
      <c r="H28" s="66">
        <f>F28</f>
        <v>0</v>
      </c>
      <c r="I28" s="35"/>
      <c r="J28" s="11"/>
      <c r="K28" s="4"/>
    </row>
    <row r="29" spans="2:12" x14ac:dyDescent="0.15">
      <c r="B29" s="11"/>
      <c r="C29" s="168" t="s">
        <v>24</v>
      </c>
      <c r="D29" s="168"/>
      <c r="E29" s="67">
        <v>0.3</v>
      </c>
      <c r="F29" s="11"/>
      <c r="G29" s="11"/>
      <c r="H29" s="11"/>
      <c r="I29" s="11"/>
      <c r="J29" s="35"/>
      <c r="K29" s="11"/>
      <c r="L29" s="4"/>
    </row>
    <row r="30" spans="2:12" x14ac:dyDescent="0.15">
      <c r="C30" s="36">
        <v>0.1</v>
      </c>
      <c r="D30" s="34" t="str">
        <f>IF((E28*1000-INT(E28*1000))=0,"","整数を記入してください")</f>
        <v/>
      </c>
      <c r="E30" s="16"/>
      <c r="F30" s="16"/>
      <c r="G30" s="16"/>
      <c r="H30" s="16"/>
      <c r="I30" s="16"/>
      <c r="J30" s="16"/>
      <c r="K30" s="16"/>
      <c r="L30" s="16"/>
    </row>
    <row r="31" spans="2:12" x14ac:dyDescent="0.15">
      <c r="D31" s="34" t="str">
        <f>IF(OR(E28&lt;0,E28&gt;E29),"上下限を超えています","")</f>
        <v/>
      </c>
      <c r="E31" s="16"/>
      <c r="F31" s="16"/>
      <c r="G31" s="16"/>
      <c r="H31" s="16"/>
      <c r="I31" s="16"/>
      <c r="J31" s="16"/>
      <c r="K31" s="16"/>
      <c r="L31" s="16"/>
    </row>
    <row r="32" spans="2:12" x14ac:dyDescent="0.15">
      <c r="C32" s="18"/>
      <c r="D32" s="18"/>
      <c r="E32" s="16"/>
      <c r="F32" s="16"/>
      <c r="G32" s="16"/>
      <c r="H32" s="16"/>
      <c r="I32" s="16"/>
      <c r="J32" s="16"/>
      <c r="K32" s="16"/>
      <c r="L32" s="16"/>
    </row>
    <row r="33" spans="2:12" ht="18" thickBot="1" x14ac:dyDescent="0.2">
      <c r="B33" s="50"/>
      <c r="C33" s="51" t="str">
        <f>代表提案者!C33</f>
        <v>2025年度予算計画</v>
      </c>
      <c r="D33" s="10"/>
      <c r="E33" s="52"/>
      <c r="F33" s="53"/>
      <c r="G33" s="53"/>
      <c r="H33" s="53"/>
      <c r="I33" s="53"/>
      <c r="J33" s="17"/>
      <c r="K33" s="17"/>
      <c r="L33" s="17"/>
    </row>
    <row r="34" spans="2:12" ht="15" customHeight="1" x14ac:dyDescent="0.15">
      <c r="B34" s="117"/>
      <c r="C34" s="54" t="s">
        <v>26</v>
      </c>
      <c r="D34" s="55"/>
      <c r="E34" s="119" t="s">
        <v>27</v>
      </c>
      <c r="F34" s="119"/>
      <c r="G34" s="119"/>
      <c r="H34" s="119"/>
      <c r="I34" s="120"/>
      <c r="J34" s="123" t="s">
        <v>28</v>
      </c>
      <c r="K34" s="17"/>
      <c r="L34" s="17"/>
    </row>
    <row r="35" spans="2:12" ht="15" customHeight="1" thickBot="1" x14ac:dyDescent="0.2">
      <c r="B35" s="118"/>
      <c r="C35" s="56" t="s">
        <v>29</v>
      </c>
      <c r="D35" s="57" t="s">
        <v>30</v>
      </c>
      <c r="E35" s="121"/>
      <c r="F35" s="121"/>
      <c r="G35" s="121"/>
      <c r="H35" s="121"/>
      <c r="I35" s="122"/>
      <c r="J35" s="124"/>
      <c r="K35" s="24"/>
      <c r="L35" s="15"/>
    </row>
    <row r="36" spans="2:12" ht="15" customHeight="1" x14ac:dyDescent="0.15">
      <c r="B36" s="100" t="s">
        <v>10</v>
      </c>
      <c r="C36" s="127" t="s">
        <v>31</v>
      </c>
      <c r="D36" s="128"/>
      <c r="E36" s="142"/>
      <c r="F36" s="142"/>
      <c r="G36" s="142"/>
      <c r="H36" s="142"/>
      <c r="I36" s="143"/>
      <c r="J36" s="71">
        <f>J37+J38</f>
        <v>0</v>
      </c>
      <c r="K36" s="13"/>
      <c r="L36" s="13"/>
    </row>
    <row r="37" spans="2:12" ht="15" customHeight="1" x14ac:dyDescent="0.15">
      <c r="B37" s="101"/>
      <c r="C37" s="58"/>
      <c r="D37" s="59" t="s">
        <v>32</v>
      </c>
      <c r="E37" s="144" t="s">
        <v>54</v>
      </c>
      <c r="F37" s="144"/>
      <c r="G37" s="144"/>
      <c r="H37" s="144"/>
      <c r="I37" s="145"/>
      <c r="J37" s="72">
        <v>0</v>
      </c>
      <c r="K37" s="16"/>
      <c r="L37" s="16"/>
    </row>
    <row r="38" spans="2:12" ht="15" customHeight="1" x14ac:dyDescent="0.15">
      <c r="B38" s="101"/>
      <c r="C38" s="60"/>
      <c r="D38" s="61" t="s">
        <v>33</v>
      </c>
      <c r="E38" s="138" t="s">
        <v>55</v>
      </c>
      <c r="F38" s="138"/>
      <c r="G38" s="138"/>
      <c r="H38" s="138"/>
      <c r="I38" s="139"/>
      <c r="J38" s="73">
        <v>0</v>
      </c>
    </row>
    <row r="39" spans="2:12" ht="15" customHeight="1" x14ac:dyDescent="0.15">
      <c r="B39" s="101"/>
      <c r="C39" s="132" t="s">
        <v>34</v>
      </c>
      <c r="D39" s="171"/>
      <c r="E39" s="172"/>
      <c r="F39" s="172"/>
      <c r="G39" s="172"/>
      <c r="H39" s="172"/>
      <c r="I39" s="173"/>
      <c r="J39" s="74">
        <f>J40+J41</f>
        <v>0</v>
      </c>
    </row>
    <row r="40" spans="2:12" ht="15" customHeight="1" x14ac:dyDescent="0.15">
      <c r="B40" s="101"/>
      <c r="C40" s="58"/>
      <c r="D40" s="59" t="s">
        <v>35</v>
      </c>
      <c r="E40" s="144" t="s">
        <v>52</v>
      </c>
      <c r="F40" s="144"/>
      <c r="G40" s="144"/>
      <c r="H40" s="144"/>
      <c r="I40" s="145"/>
      <c r="J40" s="72">
        <v>0</v>
      </c>
    </row>
    <row r="41" spans="2:12" ht="15" customHeight="1" x14ac:dyDescent="0.15">
      <c r="B41" s="101"/>
      <c r="C41" s="60"/>
      <c r="D41" s="61" t="s">
        <v>36</v>
      </c>
      <c r="E41" s="138" t="s">
        <v>37</v>
      </c>
      <c r="F41" s="138"/>
      <c r="G41" s="138"/>
      <c r="H41" s="138"/>
      <c r="I41" s="139"/>
      <c r="J41" s="73">
        <v>0</v>
      </c>
    </row>
    <row r="42" spans="2:12" ht="15" customHeight="1" x14ac:dyDescent="0.15">
      <c r="B42" s="101"/>
      <c r="C42" s="132" t="s">
        <v>38</v>
      </c>
      <c r="D42" s="171"/>
      <c r="E42" s="172"/>
      <c r="F42" s="172"/>
      <c r="G42" s="172"/>
      <c r="H42" s="172"/>
      <c r="I42" s="173"/>
      <c r="J42" s="74">
        <f>J43</f>
        <v>0</v>
      </c>
    </row>
    <row r="43" spans="2:12" ht="15" customHeight="1" x14ac:dyDescent="0.15">
      <c r="B43" s="101"/>
      <c r="C43" s="60"/>
      <c r="D43" s="62" t="s">
        <v>39</v>
      </c>
      <c r="E43" s="174" t="s">
        <v>56</v>
      </c>
      <c r="F43" s="174"/>
      <c r="G43" s="174"/>
      <c r="H43" s="174"/>
      <c r="I43" s="175"/>
      <c r="J43" s="75">
        <v>0</v>
      </c>
    </row>
    <row r="44" spans="2:12" ht="15" customHeight="1" x14ac:dyDescent="0.15">
      <c r="B44" s="101"/>
      <c r="C44" s="132" t="s">
        <v>40</v>
      </c>
      <c r="D44" s="171"/>
      <c r="E44" s="172"/>
      <c r="F44" s="172"/>
      <c r="G44" s="172"/>
      <c r="H44" s="172"/>
      <c r="I44" s="173"/>
      <c r="J44" s="74">
        <f>SUM(J45:J50)</f>
        <v>0</v>
      </c>
    </row>
    <row r="45" spans="2:12" ht="15" customHeight="1" x14ac:dyDescent="0.15">
      <c r="B45" s="101"/>
      <c r="C45" s="58"/>
      <c r="D45" s="59" t="s">
        <v>41</v>
      </c>
      <c r="E45" s="144" t="s">
        <v>57</v>
      </c>
      <c r="F45" s="144"/>
      <c r="G45" s="144"/>
      <c r="H45" s="144"/>
      <c r="I45" s="145"/>
      <c r="J45" s="72">
        <v>0</v>
      </c>
    </row>
    <row r="46" spans="2:12" ht="15" customHeight="1" x14ac:dyDescent="0.15">
      <c r="B46" s="101"/>
      <c r="C46" s="58"/>
      <c r="D46" s="63" t="s">
        <v>42</v>
      </c>
      <c r="E46" s="136" t="s">
        <v>61</v>
      </c>
      <c r="F46" s="136"/>
      <c r="G46" s="136"/>
      <c r="H46" s="136"/>
      <c r="I46" s="137"/>
      <c r="J46" s="76">
        <v>0</v>
      </c>
    </row>
    <row r="47" spans="2:12" ht="15" customHeight="1" x14ac:dyDescent="0.15">
      <c r="B47" s="101"/>
      <c r="C47" s="58"/>
      <c r="D47" s="63" t="s">
        <v>43</v>
      </c>
      <c r="E47" s="136" t="s">
        <v>60</v>
      </c>
      <c r="F47" s="136"/>
      <c r="G47" s="136"/>
      <c r="H47" s="136"/>
      <c r="I47" s="137"/>
      <c r="J47" s="76">
        <v>0</v>
      </c>
    </row>
    <row r="48" spans="2:12" ht="15" customHeight="1" x14ac:dyDescent="0.15">
      <c r="B48" s="101"/>
      <c r="C48" s="58"/>
      <c r="D48" s="63" t="s">
        <v>44</v>
      </c>
      <c r="E48" s="136" t="s">
        <v>58</v>
      </c>
      <c r="F48" s="136"/>
      <c r="G48" s="136"/>
      <c r="H48" s="136"/>
      <c r="I48" s="137"/>
      <c r="J48" s="76">
        <v>0</v>
      </c>
    </row>
    <row r="49" spans="2:12" ht="15" customHeight="1" x14ac:dyDescent="0.15">
      <c r="B49" s="101"/>
      <c r="C49" s="58"/>
      <c r="D49" s="63" t="s">
        <v>45</v>
      </c>
      <c r="E49" s="136" t="s">
        <v>59</v>
      </c>
      <c r="F49" s="136"/>
      <c r="G49" s="136"/>
      <c r="H49" s="136"/>
      <c r="I49" s="137"/>
      <c r="J49" s="76">
        <v>0</v>
      </c>
    </row>
    <row r="50" spans="2:12" ht="15" customHeight="1" x14ac:dyDescent="0.15">
      <c r="B50" s="101"/>
      <c r="C50" s="60"/>
      <c r="D50" s="61" t="s">
        <v>46</v>
      </c>
      <c r="E50" s="138" t="s">
        <v>62</v>
      </c>
      <c r="F50" s="138"/>
      <c r="G50" s="138"/>
      <c r="H50" s="138"/>
      <c r="I50" s="139"/>
      <c r="J50" s="73">
        <v>0</v>
      </c>
    </row>
    <row r="51" spans="2:12" ht="15" customHeight="1" x14ac:dyDescent="0.15">
      <c r="B51" s="101"/>
      <c r="C51" s="134" t="s">
        <v>47</v>
      </c>
      <c r="D51" s="135"/>
      <c r="E51" s="135" t="s">
        <v>48</v>
      </c>
      <c r="F51" s="140"/>
      <c r="G51" s="140"/>
      <c r="H51" s="140"/>
      <c r="I51" s="141"/>
      <c r="J51" s="77">
        <f>J36+J39+J42+J44</f>
        <v>0</v>
      </c>
    </row>
    <row r="52" spans="2:12" ht="15" customHeight="1" x14ac:dyDescent="0.15">
      <c r="B52" s="101"/>
      <c r="C52" s="149" t="s">
        <v>71</v>
      </c>
      <c r="D52" s="150"/>
      <c r="E52" s="150" t="s">
        <v>72</v>
      </c>
      <c r="F52" s="178"/>
      <c r="G52" s="178"/>
      <c r="H52" s="178"/>
      <c r="I52" s="179"/>
      <c r="J52" s="78">
        <f>ROUNDDOWN(J51*$E$28,0)</f>
        <v>0</v>
      </c>
    </row>
    <row r="53" spans="2:12" ht="15" customHeight="1" x14ac:dyDescent="0.15">
      <c r="B53" s="101"/>
      <c r="C53" s="134" t="s">
        <v>49</v>
      </c>
      <c r="D53" s="135"/>
      <c r="E53" s="135" t="s">
        <v>50</v>
      </c>
      <c r="F53" s="140"/>
      <c r="G53" s="140"/>
      <c r="H53" s="140"/>
      <c r="I53" s="141"/>
      <c r="J53" s="78">
        <f>IFERROR(J51+J52,"")</f>
        <v>0</v>
      </c>
    </row>
    <row r="54" spans="2:12" ht="15" customHeight="1" x14ac:dyDescent="0.15">
      <c r="B54" s="101"/>
      <c r="C54" s="154" t="s">
        <v>65</v>
      </c>
      <c r="D54" s="155"/>
      <c r="E54" s="155" t="s">
        <v>51</v>
      </c>
      <c r="F54" s="180"/>
      <c r="G54" s="180"/>
      <c r="H54" s="180"/>
      <c r="I54" s="181"/>
      <c r="J54" s="79">
        <f>IFERROR(ROUNDDOWN(J53*$C$30,0),"")</f>
        <v>0</v>
      </c>
    </row>
    <row r="55" spans="2:12" ht="15" customHeight="1" thickBot="1" x14ac:dyDescent="0.2">
      <c r="B55" s="102"/>
      <c r="C55" s="159" t="s">
        <v>64</v>
      </c>
      <c r="D55" s="160"/>
      <c r="E55" s="160"/>
      <c r="F55" s="176"/>
      <c r="G55" s="176"/>
      <c r="H55" s="176"/>
      <c r="I55" s="177"/>
      <c r="J55" s="80">
        <f>IFERROR(J53+J54,"")</f>
        <v>0</v>
      </c>
    </row>
    <row r="57" spans="2:12" ht="18" thickBot="1" x14ac:dyDescent="0.2">
      <c r="B57" s="50"/>
      <c r="C57" s="51" t="str">
        <f>代表提案者!C57</f>
        <v>2026年度予算計画</v>
      </c>
      <c r="D57" s="10"/>
      <c r="E57" s="52"/>
      <c r="F57" s="53"/>
      <c r="G57" s="53"/>
      <c r="H57" s="53"/>
      <c r="I57" s="53"/>
      <c r="J57" s="17"/>
      <c r="K57" s="17"/>
      <c r="L57" s="17"/>
    </row>
    <row r="58" spans="2:12" ht="15" customHeight="1" x14ac:dyDescent="0.15">
      <c r="B58" s="117"/>
      <c r="C58" s="54" t="s">
        <v>26</v>
      </c>
      <c r="D58" s="55"/>
      <c r="E58" s="119" t="s">
        <v>27</v>
      </c>
      <c r="F58" s="119"/>
      <c r="G58" s="119"/>
      <c r="H58" s="119"/>
      <c r="I58" s="120"/>
      <c r="J58" s="123" t="s">
        <v>28</v>
      </c>
      <c r="K58" s="17"/>
      <c r="L58" s="17"/>
    </row>
    <row r="59" spans="2:12" ht="15" customHeight="1" thickBot="1" x14ac:dyDescent="0.2">
      <c r="B59" s="118"/>
      <c r="C59" s="56" t="s">
        <v>29</v>
      </c>
      <c r="D59" s="57" t="s">
        <v>30</v>
      </c>
      <c r="E59" s="121"/>
      <c r="F59" s="121"/>
      <c r="G59" s="121"/>
      <c r="H59" s="121"/>
      <c r="I59" s="122"/>
      <c r="J59" s="124"/>
      <c r="K59" s="24"/>
      <c r="L59" s="15"/>
    </row>
    <row r="60" spans="2:12" ht="15" customHeight="1" x14ac:dyDescent="0.15">
      <c r="B60" s="100" t="s">
        <v>10</v>
      </c>
      <c r="C60" s="127" t="s">
        <v>31</v>
      </c>
      <c r="D60" s="128"/>
      <c r="E60" s="142"/>
      <c r="F60" s="142"/>
      <c r="G60" s="142"/>
      <c r="H60" s="142"/>
      <c r="I60" s="143"/>
      <c r="J60" s="71">
        <f>J61+J62</f>
        <v>0</v>
      </c>
      <c r="K60" s="13"/>
      <c r="L60" s="13"/>
    </row>
    <row r="61" spans="2:12" ht="15" customHeight="1" x14ac:dyDescent="0.15">
      <c r="B61" s="101"/>
      <c r="C61" s="58"/>
      <c r="D61" s="59" t="s">
        <v>32</v>
      </c>
      <c r="E61" s="144" t="s">
        <v>54</v>
      </c>
      <c r="F61" s="144"/>
      <c r="G61" s="144"/>
      <c r="H61" s="144"/>
      <c r="I61" s="145"/>
      <c r="J61" s="72">
        <v>0</v>
      </c>
      <c r="K61" s="16"/>
      <c r="L61" s="16"/>
    </row>
    <row r="62" spans="2:12" ht="15" customHeight="1" x14ac:dyDescent="0.15">
      <c r="B62" s="101"/>
      <c r="C62" s="60"/>
      <c r="D62" s="61" t="s">
        <v>33</v>
      </c>
      <c r="E62" s="138" t="s">
        <v>55</v>
      </c>
      <c r="F62" s="138"/>
      <c r="G62" s="138"/>
      <c r="H62" s="138"/>
      <c r="I62" s="139"/>
      <c r="J62" s="73">
        <v>0</v>
      </c>
    </row>
    <row r="63" spans="2:12" ht="15" customHeight="1" x14ac:dyDescent="0.15">
      <c r="B63" s="101"/>
      <c r="C63" s="132" t="s">
        <v>34</v>
      </c>
      <c r="D63" s="171"/>
      <c r="E63" s="172"/>
      <c r="F63" s="172"/>
      <c r="G63" s="172"/>
      <c r="H63" s="172"/>
      <c r="I63" s="173"/>
      <c r="J63" s="74">
        <f>J64+J65</f>
        <v>0</v>
      </c>
    </row>
    <row r="64" spans="2:12" ht="15" customHeight="1" x14ac:dyDescent="0.15">
      <c r="B64" s="101"/>
      <c r="C64" s="58"/>
      <c r="D64" s="59" t="s">
        <v>35</v>
      </c>
      <c r="E64" s="144" t="s">
        <v>52</v>
      </c>
      <c r="F64" s="144"/>
      <c r="G64" s="144"/>
      <c r="H64" s="144"/>
      <c r="I64" s="145"/>
      <c r="J64" s="72">
        <v>0</v>
      </c>
    </row>
    <row r="65" spans="2:10" ht="15" customHeight="1" x14ac:dyDescent="0.15">
      <c r="B65" s="101"/>
      <c r="C65" s="60"/>
      <c r="D65" s="61" t="s">
        <v>36</v>
      </c>
      <c r="E65" s="138" t="s">
        <v>37</v>
      </c>
      <c r="F65" s="138"/>
      <c r="G65" s="138"/>
      <c r="H65" s="138"/>
      <c r="I65" s="139"/>
      <c r="J65" s="73">
        <v>0</v>
      </c>
    </row>
    <row r="66" spans="2:10" ht="15" customHeight="1" x14ac:dyDescent="0.15">
      <c r="B66" s="101"/>
      <c r="C66" s="132" t="s">
        <v>38</v>
      </c>
      <c r="D66" s="171"/>
      <c r="E66" s="172"/>
      <c r="F66" s="172"/>
      <c r="G66" s="172"/>
      <c r="H66" s="172"/>
      <c r="I66" s="173"/>
      <c r="J66" s="74">
        <f>J67</f>
        <v>0</v>
      </c>
    </row>
    <row r="67" spans="2:10" ht="15" customHeight="1" x14ac:dyDescent="0.15">
      <c r="B67" s="101"/>
      <c r="C67" s="60"/>
      <c r="D67" s="62" t="s">
        <v>39</v>
      </c>
      <c r="E67" s="174" t="s">
        <v>56</v>
      </c>
      <c r="F67" s="174"/>
      <c r="G67" s="174"/>
      <c r="H67" s="174"/>
      <c r="I67" s="175"/>
      <c r="J67" s="75">
        <v>0</v>
      </c>
    </row>
    <row r="68" spans="2:10" ht="15" customHeight="1" x14ac:dyDescent="0.15">
      <c r="B68" s="101"/>
      <c r="C68" s="132" t="s">
        <v>40</v>
      </c>
      <c r="D68" s="171"/>
      <c r="E68" s="172"/>
      <c r="F68" s="172"/>
      <c r="G68" s="172"/>
      <c r="H68" s="172"/>
      <c r="I68" s="173"/>
      <c r="J68" s="74">
        <f>SUM(J69:J74)</f>
        <v>0</v>
      </c>
    </row>
    <row r="69" spans="2:10" ht="15" customHeight="1" x14ac:dyDescent="0.15">
      <c r="B69" s="101"/>
      <c r="C69" s="58"/>
      <c r="D69" s="59" t="s">
        <v>41</v>
      </c>
      <c r="E69" s="144" t="s">
        <v>57</v>
      </c>
      <c r="F69" s="144"/>
      <c r="G69" s="144"/>
      <c r="H69" s="144"/>
      <c r="I69" s="145"/>
      <c r="J69" s="72">
        <v>0</v>
      </c>
    </row>
    <row r="70" spans="2:10" ht="15" customHeight="1" x14ac:dyDescent="0.15">
      <c r="B70" s="101"/>
      <c r="C70" s="58"/>
      <c r="D70" s="63" t="s">
        <v>42</v>
      </c>
      <c r="E70" s="136" t="s">
        <v>61</v>
      </c>
      <c r="F70" s="136"/>
      <c r="G70" s="136"/>
      <c r="H70" s="136"/>
      <c r="I70" s="137"/>
      <c r="J70" s="76">
        <v>0</v>
      </c>
    </row>
    <row r="71" spans="2:10" ht="15" customHeight="1" x14ac:dyDescent="0.15">
      <c r="B71" s="101"/>
      <c r="C71" s="58"/>
      <c r="D71" s="63" t="s">
        <v>43</v>
      </c>
      <c r="E71" s="136" t="s">
        <v>60</v>
      </c>
      <c r="F71" s="136"/>
      <c r="G71" s="136"/>
      <c r="H71" s="136"/>
      <c r="I71" s="137"/>
      <c r="J71" s="76">
        <v>0</v>
      </c>
    </row>
    <row r="72" spans="2:10" ht="15" customHeight="1" x14ac:dyDescent="0.15">
      <c r="B72" s="101"/>
      <c r="C72" s="58"/>
      <c r="D72" s="63" t="s">
        <v>44</v>
      </c>
      <c r="E72" s="136" t="s">
        <v>58</v>
      </c>
      <c r="F72" s="136"/>
      <c r="G72" s="136"/>
      <c r="H72" s="136"/>
      <c r="I72" s="137"/>
      <c r="J72" s="76">
        <v>0</v>
      </c>
    </row>
    <row r="73" spans="2:10" ht="15" customHeight="1" x14ac:dyDescent="0.15">
      <c r="B73" s="101"/>
      <c r="C73" s="58"/>
      <c r="D73" s="63" t="s">
        <v>45</v>
      </c>
      <c r="E73" s="136" t="s">
        <v>59</v>
      </c>
      <c r="F73" s="136"/>
      <c r="G73" s="136"/>
      <c r="H73" s="136"/>
      <c r="I73" s="137"/>
      <c r="J73" s="76">
        <v>0</v>
      </c>
    </row>
    <row r="74" spans="2:10" ht="15" customHeight="1" x14ac:dyDescent="0.15">
      <c r="B74" s="101"/>
      <c r="C74" s="60"/>
      <c r="D74" s="61" t="s">
        <v>46</v>
      </c>
      <c r="E74" s="138" t="s">
        <v>62</v>
      </c>
      <c r="F74" s="138"/>
      <c r="G74" s="138"/>
      <c r="H74" s="138"/>
      <c r="I74" s="139"/>
      <c r="J74" s="73">
        <v>0</v>
      </c>
    </row>
    <row r="75" spans="2:10" ht="15" customHeight="1" x14ac:dyDescent="0.15">
      <c r="B75" s="101"/>
      <c r="C75" s="134" t="s">
        <v>47</v>
      </c>
      <c r="D75" s="135"/>
      <c r="E75" s="135" t="s">
        <v>48</v>
      </c>
      <c r="F75" s="140"/>
      <c r="G75" s="140"/>
      <c r="H75" s="140"/>
      <c r="I75" s="141"/>
      <c r="J75" s="77">
        <f>J60+J63+J66+J68</f>
        <v>0</v>
      </c>
    </row>
    <row r="76" spans="2:10" ht="15" customHeight="1" x14ac:dyDescent="0.15">
      <c r="B76" s="101"/>
      <c r="C76" s="149" t="s">
        <v>71</v>
      </c>
      <c r="D76" s="150"/>
      <c r="E76" s="150" t="s">
        <v>72</v>
      </c>
      <c r="F76" s="178"/>
      <c r="G76" s="178"/>
      <c r="H76" s="178"/>
      <c r="I76" s="179"/>
      <c r="J76" s="78">
        <f>ROUNDDOWN(J75*$E$28,0)</f>
        <v>0</v>
      </c>
    </row>
    <row r="77" spans="2:10" ht="15" customHeight="1" x14ac:dyDescent="0.15">
      <c r="B77" s="101"/>
      <c r="C77" s="134" t="s">
        <v>49</v>
      </c>
      <c r="D77" s="135"/>
      <c r="E77" s="135" t="s">
        <v>50</v>
      </c>
      <c r="F77" s="140"/>
      <c r="G77" s="140"/>
      <c r="H77" s="140"/>
      <c r="I77" s="141"/>
      <c r="J77" s="78">
        <f>IFERROR(J75+J76,"")</f>
        <v>0</v>
      </c>
    </row>
    <row r="78" spans="2:10" ht="15" customHeight="1" x14ac:dyDescent="0.15">
      <c r="B78" s="101"/>
      <c r="C78" s="154" t="s">
        <v>65</v>
      </c>
      <c r="D78" s="155"/>
      <c r="E78" s="155" t="s">
        <v>51</v>
      </c>
      <c r="F78" s="180"/>
      <c r="G78" s="180"/>
      <c r="H78" s="180"/>
      <c r="I78" s="181"/>
      <c r="J78" s="79">
        <f>IFERROR(ROUNDDOWN(J77*$C$30,0),"")</f>
        <v>0</v>
      </c>
    </row>
    <row r="79" spans="2:10" ht="15" customHeight="1" thickBot="1" x14ac:dyDescent="0.2">
      <c r="B79" s="102"/>
      <c r="C79" s="159" t="s">
        <v>64</v>
      </c>
      <c r="D79" s="160"/>
      <c r="E79" s="160"/>
      <c r="F79" s="176"/>
      <c r="G79" s="176"/>
      <c r="H79" s="176"/>
      <c r="I79" s="177"/>
      <c r="J79" s="80">
        <f>IFERROR(J77+J78,"")</f>
        <v>0</v>
      </c>
    </row>
    <row r="81" spans="2:12" ht="18" thickBot="1" x14ac:dyDescent="0.2">
      <c r="B81" s="50"/>
      <c r="C81" s="51" t="str">
        <f>代表提案者!C81</f>
        <v>2027年度予算計画</v>
      </c>
      <c r="D81" s="10"/>
      <c r="E81" s="52"/>
      <c r="F81" s="53"/>
      <c r="G81" s="53"/>
      <c r="H81" s="53"/>
      <c r="I81" s="53"/>
      <c r="J81" s="17"/>
      <c r="K81" s="17"/>
      <c r="L81" s="17"/>
    </row>
    <row r="82" spans="2:12" ht="15" customHeight="1" x14ac:dyDescent="0.15">
      <c r="B82" s="117"/>
      <c r="C82" s="54" t="s">
        <v>26</v>
      </c>
      <c r="D82" s="55"/>
      <c r="E82" s="119" t="s">
        <v>27</v>
      </c>
      <c r="F82" s="119"/>
      <c r="G82" s="119"/>
      <c r="H82" s="119"/>
      <c r="I82" s="120"/>
      <c r="J82" s="123" t="s">
        <v>28</v>
      </c>
      <c r="K82" s="17"/>
      <c r="L82" s="17"/>
    </row>
    <row r="83" spans="2:12" ht="15" customHeight="1" thickBot="1" x14ac:dyDescent="0.2">
      <c r="B83" s="118"/>
      <c r="C83" s="56" t="s">
        <v>29</v>
      </c>
      <c r="D83" s="57" t="s">
        <v>30</v>
      </c>
      <c r="E83" s="121"/>
      <c r="F83" s="121"/>
      <c r="G83" s="121"/>
      <c r="H83" s="121"/>
      <c r="I83" s="122"/>
      <c r="J83" s="124"/>
      <c r="K83" s="24"/>
      <c r="L83" s="15"/>
    </row>
    <row r="84" spans="2:12" ht="15" customHeight="1" x14ac:dyDescent="0.15">
      <c r="B84" s="100" t="s">
        <v>10</v>
      </c>
      <c r="C84" s="127" t="s">
        <v>31</v>
      </c>
      <c r="D84" s="128"/>
      <c r="E84" s="142"/>
      <c r="F84" s="142"/>
      <c r="G84" s="142"/>
      <c r="H84" s="142"/>
      <c r="I84" s="143"/>
      <c r="J84" s="71">
        <f>J85+J86</f>
        <v>0</v>
      </c>
      <c r="K84" s="13"/>
      <c r="L84" s="13"/>
    </row>
    <row r="85" spans="2:12" ht="15" customHeight="1" x14ac:dyDescent="0.15">
      <c r="B85" s="101"/>
      <c r="C85" s="58"/>
      <c r="D85" s="59" t="s">
        <v>32</v>
      </c>
      <c r="E85" s="144" t="s">
        <v>54</v>
      </c>
      <c r="F85" s="144"/>
      <c r="G85" s="144"/>
      <c r="H85" s="144"/>
      <c r="I85" s="145"/>
      <c r="J85" s="72">
        <v>0</v>
      </c>
      <c r="K85" s="16"/>
      <c r="L85" s="16"/>
    </row>
    <row r="86" spans="2:12" ht="15" customHeight="1" x14ac:dyDescent="0.15">
      <c r="B86" s="101"/>
      <c r="C86" s="60"/>
      <c r="D86" s="61" t="s">
        <v>33</v>
      </c>
      <c r="E86" s="138" t="s">
        <v>55</v>
      </c>
      <c r="F86" s="138"/>
      <c r="G86" s="138"/>
      <c r="H86" s="138"/>
      <c r="I86" s="139"/>
      <c r="J86" s="73">
        <v>0</v>
      </c>
    </row>
    <row r="87" spans="2:12" ht="15" customHeight="1" x14ac:dyDescent="0.15">
      <c r="B87" s="101"/>
      <c r="C87" s="132" t="s">
        <v>34</v>
      </c>
      <c r="D87" s="171"/>
      <c r="E87" s="172"/>
      <c r="F87" s="172"/>
      <c r="G87" s="172"/>
      <c r="H87" s="172"/>
      <c r="I87" s="173"/>
      <c r="J87" s="74">
        <f>J88+J89</f>
        <v>0</v>
      </c>
    </row>
    <row r="88" spans="2:12" ht="15" customHeight="1" x14ac:dyDescent="0.15">
      <c r="B88" s="101"/>
      <c r="C88" s="58"/>
      <c r="D88" s="59" t="s">
        <v>35</v>
      </c>
      <c r="E88" s="144" t="s">
        <v>52</v>
      </c>
      <c r="F88" s="144"/>
      <c r="G88" s="144"/>
      <c r="H88" s="144"/>
      <c r="I88" s="145"/>
      <c r="J88" s="72">
        <v>0</v>
      </c>
    </row>
    <row r="89" spans="2:12" ht="15" customHeight="1" x14ac:dyDescent="0.15">
      <c r="B89" s="101"/>
      <c r="C89" s="60"/>
      <c r="D89" s="61" t="s">
        <v>36</v>
      </c>
      <c r="E89" s="138" t="s">
        <v>37</v>
      </c>
      <c r="F89" s="138"/>
      <c r="G89" s="138"/>
      <c r="H89" s="138"/>
      <c r="I89" s="139"/>
      <c r="J89" s="73">
        <v>0</v>
      </c>
    </row>
    <row r="90" spans="2:12" ht="15" customHeight="1" x14ac:dyDescent="0.15">
      <c r="B90" s="101"/>
      <c r="C90" s="132" t="s">
        <v>38</v>
      </c>
      <c r="D90" s="171"/>
      <c r="E90" s="172"/>
      <c r="F90" s="172"/>
      <c r="G90" s="172"/>
      <c r="H90" s="172"/>
      <c r="I90" s="173"/>
      <c r="J90" s="74">
        <f>J91</f>
        <v>0</v>
      </c>
    </row>
    <row r="91" spans="2:12" ht="15" customHeight="1" x14ac:dyDescent="0.15">
      <c r="B91" s="101"/>
      <c r="C91" s="60"/>
      <c r="D91" s="62" t="s">
        <v>39</v>
      </c>
      <c r="E91" s="174" t="s">
        <v>56</v>
      </c>
      <c r="F91" s="174"/>
      <c r="G91" s="174"/>
      <c r="H91" s="174"/>
      <c r="I91" s="175"/>
      <c r="J91" s="75">
        <v>0</v>
      </c>
    </row>
    <row r="92" spans="2:12" ht="15" customHeight="1" x14ac:dyDescent="0.15">
      <c r="B92" s="101"/>
      <c r="C92" s="132" t="s">
        <v>40</v>
      </c>
      <c r="D92" s="171"/>
      <c r="E92" s="172"/>
      <c r="F92" s="172"/>
      <c r="G92" s="172"/>
      <c r="H92" s="172"/>
      <c r="I92" s="173"/>
      <c r="J92" s="74">
        <f>SUM(J93:J98)</f>
        <v>0</v>
      </c>
    </row>
    <row r="93" spans="2:12" ht="15" customHeight="1" x14ac:dyDescent="0.15">
      <c r="B93" s="101"/>
      <c r="C93" s="58"/>
      <c r="D93" s="59" t="s">
        <v>41</v>
      </c>
      <c r="E93" s="144" t="s">
        <v>57</v>
      </c>
      <c r="F93" s="144"/>
      <c r="G93" s="144"/>
      <c r="H93" s="144"/>
      <c r="I93" s="145"/>
      <c r="J93" s="72">
        <v>0</v>
      </c>
    </row>
    <row r="94" spans="2:12" ht="15" customHeight="1" x14ac:dyDescent="0.15">
      <c r="B94" s="101"/>
      <c r="C94" s="58"/>
      <c r="D94" s="63" t="s">
        <v>42</v>
      </c>
      <c r="E94" s="136" t="s">
        <v>61</v>
      </c>
      <c r="F94" s="136"/>
      <c r="G94" s="136"/>
      <c r="H94" s="136"/>
      <c r="I94" s="137"/>
      <c r="J94" s="76">
        <v>0</v>
      </c>
    </row>
    <row r="95" spans="2:12" ht="15" customHeight="1" x14ac:dyDescent="0.15">
      <c r="B95" s="101"/>
      <c r="C95" s="58"/>
      <c r="D95" s="63" t="s">
        <v>43</v>
      </c>
      <c r="E95" s="136" t="s">
        <v>60</v>
      </c>
      <c r="F95" s="136"/>
      <c r="G95" s="136"/>
      <c r="H95" s="136"/>
      <c r="I95" s="137"/>
      <c r="J95" s="76">
        <v>0</v>
      </c>
    </row>
    <row r="96" spans="2:12" ht="15" customHeight="1" x14ac:dyDescent="0.15">
      <c r="B96" s="101"/>
      <c r="C96" s="58"/>
      <c r="D96" s="63" t="s">
        <v>44</v>
      </c>
      <c r="E96" s="136" t="s">
        <v>58</v>
      </c>
      <c r="F96" s="136"/>
      <c r="G96" s="136"/>
      <c r="H96" s="136"/>
      <c r="I96" s="137"/>
      <c r="J96" s="76">
        <v>0</v>
      </c>
    </row>
    <row r="97" spans="2:12" ht="15" customHeight="1" x14ac:dyDescent="0.15">
      <c r="B97" s="101"/>
      <c r="C97" s="58"/>
      <c r="D97" s="63" t="s">
        <v>45</v>
      </c>
      <c r="E97" s="136" t="s">
        <v>59</v>
      </c>
      <c r="F97" s="136"/>
      <c r="G97" s="136"/>
      <c r="H97" s="136"/>
      <c r="I97" s="137"/>
      <c r="J97" s="76">
        <v>0</v>
      </c>
    </row>
    <row r="98" spans="2:12" ht="15" customHeight="1" x14ac:dyDescent="0.15">
      <c r="B98" s="101"/>
      <c r="C98" s="60"/>
      <c r="D98" s="61" t="s">
        <v>46</v>
      </c>
      <c r="E98" s="138" t="s">
        <v>62</v>
      </c>
      <c r="F98" s="138"/>
      <c r="G98" s="138"/>
      <c r="H98" s="138"/>
      <c r="I98" s="139"/>
      <c r="J98" s="73">
        <v>0</v>
      </c>
    </row>
    <row r="99" spans="2:12" ht="15" customHeight="1" x14ac:dyDescent="0.15">
      <c r="B99" s="101"/>
      <c r="C99" s="134" t="s">
        <v>47</v>
      </c>
      <c r="D99" s="135"/>
      <c r="E99" s="135" t="s">
        <v>48</v>
      </c>
      <c r="F99" s="140"/>
      <c r="G99" s="140"/>
      <c r="H99" s="140"/>
      <c r="I99" s="141"/>
      <c r="J99" s="77">
        <f>J84+J87+J90+J92</f>
        <v>0</v>
      </c>
    </row>
    <row r="100" spans="2:12" ht="15" customHeight="1" x14ac:dyDescent="0.15">
      <c r="B100" s="101"/>
      <c r="C100" s="149" t="s">
        <v>71</v>
      </c>
      <c r="D100" s="150"/>
      <c r="E100" s="150" t="s">
        <v>72</v>
      </c>
      <c r="F100" s="178"/>
      <c r="G100" s="178"/>
      <c r="H100" s="178"/>
      <c r="I100" s="179"/>
      <c r="J100" s="78">
        <f>ROUNDDOWN(J99*$E$28,0)</f>
        <v>0</v>
      </c>
    </row>
    <row r="101" spans="2:12" ht="15" customHeight="1" x14ac:dyDescent="0.15">
      <c r="B101" s="101"/>
      <c r="C101" s="134" t="s">
        <v>49</v>
      </c>
      <c r="D101" s="135"/>
      <c r="E101" s="135" t="s">
        <v>50</v>
      </c>
      <c r="F101" s="140"/>
      <c r="G101" s="140"/>
      <c r="H101" s="140"/>
      <c r="I101" s="141"/>
      <c r="J101" s="78">
        <f>IFERROR(J99+J100,"")</f>
        <v>0</v>
      </c>
    </row>
    <row r="102" spans="2:12" ht="15" customHeight="1" x14ac:dyDescent="0.15">
      <c r="B102" s="101"/>
      <c r="C102" s="154" t="s">
        <v>65</v>
      </c>
      <c r="D102" s="155"/>
      <c r="E102" s="155" t="s">
        <v>51</v>
      </c>
      <c r="F102" s="180"/>
      <c r="G102" s="180"/>
      <c r="H102" s="180"/>
      <c r="I102" s="181"/>
      <c r="J102" s="79">
        <f>IFERROR(ROUNDDOWN(J101*$C$30,0),"")</f>
        <v>0</v>
      </c>
    </row>
    <row r="103" spans="2:12" ht="15" customHeight="1" thickBot="1" x14ac:dyDescent="0.2">
      <c r="B103" s="102"/>
      <c r="C103" s="159" t="s">
        <v>64</v>
      </c>
      <c r="D103" s="160"/>
      <c r="E103" s="160"/>
      <c r="F103" s="176"/>
      <c r="G103" s="176"/>
      <c r="H103" s="176"/>
      <c r="I103" s="177"/>
      <c r="J103" s="80">
        <f>IFERROR(J101+J102,"")</f>
        <v>0</v>
      </c>
    </row>
    <row r="105" spans="2:12" ht="18" thickBot="1" x14ac:dyDescent="0.2">
      <c r="B105" s="50"/>
      <c r="C105" s="51" t="str">
        <f>代表提案者!C105</f>
        <v>2028年度予算計画</v>
      </c>
      <c r="D105" s="10"/>
      <c r="E105" s="52"/>
      <c r="F105" s="53"/>
      <c r="G105" s="53"/>
      <c r="H105" s="53"/>
      <c r="I105" s="53"/>
      <c r="J105" s="17"/>
      <c r="K105" s="17"/>
      <c r="L105" s="17"/>
    </row>
    <row r="106" spans="2:12" ht="15" customHeight="1" x14ac:dyDescent="0.15">
      <c r="B106" s="117"/>
      <c r="C106" s="54" t="s">
        <v>26</v>
      </c>
      <c r="D106" s="55"/>
      <c r="E106" s="119" t="s">
        <v>27</v>
      </c>
      <c r="F106" s="119"/>
      <c r="G106" s="119"/>
      <c r="H106" s="119"/>
      <c r="I106" s="120"/>
      <c r="J106" s="123" t="s">
        <v>28</v>
      </c>
      <c r="K106" s="17"/>
      <c r="L106" s="17"/>
    </row>
    <row r="107" spans="2:12" ht="15" customHeight="1" thickBot="1" x14ac:dyDescent="0.2">
      <c r="B107" s="118"/>
      <c r="C107" s="56" t="s">
        <v>29</v>
      </c>
      <c r="D107" s="57" t="s">
        <v>30</v>
      </c>
      <c r="E107" s="121"/>
      <c r="F107" s="121"/>
      <c r="G107" s="121"/>
      <c r="H107" s="121"/>
      <c r="I107" s="122"/>
      <c r="J107" s="124"/>
      <c r="K107" s="24"/>
      <c r="L107" s="15"/>
    </row>
    <row r="108" spans="2:12" ht="15" customHeight="1" x14ac:dyDescent="0.15">
      <c r="B108" s="100" t="s">
        <v>10</v>
      </c>
      <c r="C108" s="127" t="s">
        <v>31</v>
      </c>
      <c r="D108" s="128"/>
      <c r="E108" s="142"/>
      <c r="F108" s="142"/>
      <c r="G108" s="142"/>
      <c r="H108" s="142"/>
      <c r="I108" s="143"/>
      <c r="J108" s="71">
        <f>J109+J110</f>
        <v>0</v>
      </c>
      <c r="K108" s="13"/>
      <c r="L108" s="13"/>
    </row>
    <row r="109" spans="2:12" ht="15" customHeight="1" x14ac:dyDescent="0.15">
      <c r="B109" s="101"/>
      <c r="C109" s="58"/>
      <c r="D109" s="59" t="s">
        <v>32</v>
      </c>
      <c r="E109" s="144" t="s">
        <v>54</v>
      </c>
      <c r="F109" s="144"/>
      <c r="G109" s="144"/>
      <c r="H109" s="144"/>
      <c r="I109" s="145"/>
      <c r="J109" s="72">
        <v>0</v>
      </c>
      <c r="K109" s="16"/>
      <c r="L109" s="16"/>
    </row>
    <row r="110" spans="2:12" ht="15" customHeight="1" x14ac:dyDescent="0.15">
      <c r="B110" s="101"/>
      <c r="C110" s="60"/>
      <c r="D110" s="61" t="s">
        <v>33</v>
      </c>
      <c r="E110" s="138" t="s">
        <v>55</v>
      </c>
      <c r="F110" s="138"/>
      <c r="G110" s="138"/>
      <c r="H110" s="138"/>
      <c r="I110" s="139"/>
      <c r="J110" s="73">
        <v>0</v>
      </c>
    </row>
    <row r="111" spans="2:12" ht="15" customHeight="1" x14ac:dyDescent="0.15">
      <c r="B111" s="101"/>
      <c r="C111" s="132" t="s">
        <v>34</v>
      </c>
      <c r="D111" s="171"/>
      <c r="E111" s="172"/>
      <c r="F111" s="172"/>
      <c r="G111" s="172"/>
      <c r="H111" s="172"/>
      <c r="I111" s="173"/>
      <c r="J111" s="74">
        <f>J112+J113</f>
        <v>0</v>
      </c>
    </row>
    <row r="112" spans="2:12" ht="15" customHeight="1" x14ac:dyDescent="0.15">
      <c r="B112" s="101"/>
      <c r="C112" s="58"/>
      <c r="D112" s="59" t="s">
        <v>35</v>
      </c>
      <c r="E112" s="144" t="s">
        <v>52</v>
      </c>
      <c r="F112" s="144"/>
      <c r="G112" s="144"/>
      <c r="H112" s="144"/>
      <c r="I112" s="145"/>
      <c r="J112" s="72">
        <v>0</v>
      </c>
    </row>
    <row r="113" spans="2:10" ht="15" customHeight="1" x14ac:dyDescent="0.15">
      <c r="B113" s="101"/>
      <c r="C113" s="60"/>
      <c r="D113" s="61" t="s">
        <v>36</v>
      </c>
      <c r="E113" s="138" t="s">
        <v>37</v>
      </c>
      <c r="F113" s="138"/>
      <c r="G113" s="138"/>
      <c r="H113" s="138"/>
      <c r="I113" s="139"/>
      <c r="J113" s="73">
        <v>0</v>
      </c>
    </row>
    <row r="114" spans="2:10" ht="15" customHeight="1" x14ac:dyDescent="0.15">
      <c r="B114" s="101"/>
      <c r="C114" s="132" t="s">
        <v>38</v>
      </c>
      <c r="D114" s="171"/>
      <c r="E114" s="172"/>
      <c r="F114" s="172"/>
      <c r="G114" s="172"/>
      <c r="H114" s="172"/>
      <c r="I114" s="173"/>
      <c r="J114" s="74">
        <f>J115</f>
        <v>0</v>
      </c>
    </row>
    <row r="115" spans="2:10" ht="15" customHeight="1" x14ac:dyDescent="0.15">
      <c r="B115" s="101"/>
      <c r="C115" s="60"/>
      <c r="D115" s="62" t="s">
        <v>39</v>
      </c>
      <c r="E115" s="174" t="s">
        <v>56</v>
      </c>
      <c r="F115" s="174"/>
      <c r="G115" s="174"/>
      <c r="H115" s="174"/>
      <c r="I115" s="175"/>
      <c r="J115" s="75">
        <v>0</v>
      </c>
    </row>
    <row r="116" spans="2:10" ht="15" customHeight="1" x14ac:dyDescent="0.15">
      <c r="B116" s="101"/>
      <c r="C116" s="132" t="s">
        <v>40</v>
      </c>
      <c r="D116" s="171"/>
      <c r="E116" s="172"/>
      <c r="F116" s="172"/>
      <c r="G116" s="172"/>
      <c r="H116" s="172"/>
      <c r="I116" s="173"/>
      <c r="J116" s="74">
        <f>SUM(J117:J122)</f>
        <v>0</v>
      </c>
    </row>
    <row r="117" spans="2:10" ht="15" customHeight="1" x14ac:dyDescent="0.15">
      <c r="B117" s="101"/>
      <c r="C117" s="58"/>
      <c r="D117" s="59" t="s">
        <v>41</v>
      </c>
      <c r="E117" s="144" t="s">
        <v>57</v>
      </c>
      <c r="F117" s="144"/>
      <c r="G117" s="144"/>
      <c r="H117" s="144"/>
      <c r="I117" s="145"/>
      <c r="J117" s="72">
        <v>0</v>
      </c>
    </row>
    <row r="118" spans="2:10" ht="15" customHeight="1" x14ac:dyDescent="0.15">
      <c r="B118" s="101"/>
      <c r="C118" s="58"/>
      <c r="D118" s="63" t="s">
        <v>42</v>
      </c>
      <c r="E118" s="136" t="s">
        <v>61</v>
      </c>
      <c r="F118" s="136"/>
      <c r="G118" s="136"/>
      <c r="H118" s="136"/>
      <c r="I118" s="137"/>
      <c r="J118" s="76">
        <v>0</v>
      </c>
    </row>
    <row r="119" spans="2:10" ht="15" customHeight="1" x14ac:dyDescent="0.15">
      <c r="B119" s="101"/>
      <c r="C119" s="58"/>
      <c r="D119" s="63" t="s">
        <v>43</v>
      </c>
      <c r="E119" s="136" t="s">
        <v>60</v>
      </c>
      <c r="F119" s="136"/>
      <c r="G119" s="136"/>
      <c r="H119" s="136"/>
      <c r="I119" s="137"/>
      <c r="J119" s="76">
        <v>0</v>
      </c>
    </row>
    <row r="120" spans="2:10" ht="15" customHeight="1" x14ac:dyDescent="0.15">
      <c r="B120" s="101"/>
      <c r="C120" s="58"/>
      <c r="D120" s="63" t="s">
        <v>44</v>
      </c>
      <c r="E120" s="136" t="s">
        <v>58</v>
      </c>
      <c r="F120" s="136"/>
      <c r="G120" s="136"/>
      <c r="H120" s="136"/>
      <c r="I120" s="137"/>
      <c r="J120" s="76">
        <v>0</v>
      </c>
    </row>
    <row r="121" spans="2:10" ht="15" customHeight="1" x14ac:dyDescent="0.15">
      <c r="B121" s="101"/>
      <c r="C121" s="58"/>
      <c r="D121" s="63" t="s">
        <v>45</v>
      </c>
      <c r="E121" s="136" t="s">
        <v>59</v>
      </c>
      <c r="F121" s="136"/>
      <c r="G121" s="136"/>
      <c r="H121" s="136"/>
      <c r="I121" s="137"/>
      <c r="J121" s="76">
        <v>0</v>
      </c>
    </row>
    <row r="122" spans="2:10" ht="15" customHeight="1" x14ac:dyDescent="0.15">
      <c r="B122" s="101"/>
      <c r="C122" s="60"/>
      <c r="D122" s="61" t="s">
        <v>46</v>
      </c>
      <c r="E122" s="138" t="s">
        <v>62</v>
      </c>
      <c r="F122" s="138"/>
      <c r="G122" s="138"/>
      <c r="H122" s="138"/>
      <c r="I122" s="139"/>
      <c r="J122" s="73">
        <v>0</v>
      </c>
    </row>
    <row r="123" spans="2:10" ht="15" customHeight="1" x14ac:dyDescent="0.15">
      <c r="B123" s="101"/>
      <c r="C123" s="134" t="s">
        <v>47</v>
      </c>
      <c r="D123" s="135"/>
      <c r="E123" s="135" t="s">
        <v>48</v>
      </c>
      <c r="F123" s="140"/>
      <c r="G123" s="140"/>
      <c r="H123" s="140"/>
      <c r="I123" s="141"/>
      <c r="J123" s="77">
        <f>J108+J111+J114+J116</f>
        <v>0</v>
      </c>
    </row>
    <row r="124" spans="2:10" ht="15" customHeight="1" x14ac:dyDescent="0.15">
      <c r="B124" s="101"/>
      <c r="C124" s="149" t="s">
        <v>71</v>
      </c>
      <c r="D124" s="150"/>
      <c r="E124" s="150" t="s">
        <v>72</v>
      </c>
      <c r="F124" s="178"/>
      <c r="G124" s="178"/>
      <c r="H124" s="178"/>
      <c r="I124" s="179"/>
      <c r="J124" s="78">
        <f>ROUNDDOWN(J123*$E$28,0)</f>
        <v>0</v>
      </c>
    </row>
    <row r="125" spans="2:10" ht="15" customHeight="1" x14ac:dyDescent="0.15">
      <c r="B125" s="101"/>
      <c r="C125" s="134" t="s">
        <v>49</v>
      </c>
      <c r="D125" s="135"/>
      <c r="E125" s="135" t="s">
        <v>50</v>
      </c>
      <c r="F125" s="140"/>
      <c r="G125" s="140"/>
      <c r="H125" s="140"/>
      <c r="I125" s="141"/>
      <c r="J125" s="78">
        <f>IFERROR(J123+J124,"")</f>
        <v>0</v>
      </c>
    </row>
    <row r="126" spans="2:10" ht="15" customHeight="1" x14ac:dyDescent="0.15">
      <c r="B126" s="101"/>
      <c r="C126" s="154" t="s">
        <v>65</v>
      </c>
      <c r="D126" s="155"/>
      <c r="E126" s="155" t="s">
        <v>51</v>
      </c>
      <c r="F126" s="180"/>
      <c r="G126" s="180"/>
      <c r="H126" s="180"/>
      <c r="I126" s="181"/>
      <c r="J126" s="79">
        <f>IFERROR(ROUNDDOWN(J125*$C$30,0),"")</f>
        <v>0</v>
      </c>
    </row>
    <row r="127" spans="2:10" ht="15" customHeight="1" thickBot="1" x14ac:dyDescent="0.2">
      <c r="B127" s="102"/>
      <c r="C127" s="159" t="s">
        <v>64</v>
      </c>
      <c r="D127" s="160"/>
      <c r="E127" s="160"/>
      <c r="F127" s="176"/>
      <c r="G127" s="176"/>
      <c r="H127" s="176"/>
      <c r="I127" s="177"/>
      <c r="J127" s="80">
        <f>IFERROR(J125+J126,"")</f>
        <v>0</v>
      </c>
    </row>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sheetData>
  <sheetProtection sheet="1" objects="1" scenarios="1"/>
  <mergeCells count="150">
    <mergeCell ref="D14:J14"/>
    <mergeCell ref="C8:H8"/>
    <mergeCell ref="C53:D53"/>
    <mergeCell ref="E53:I53"/>
    <mergeCell ref="C54:D54"/>
    <mergeCell ref="E54:I54"/>
    <mergeCell ref="E44:I44"/>
    <mergeCell ref="E45:I45"/>
    <mergeCell ref="E46:I46"/>
    <mergeCell ref="E47:I47"/>
    <mergeCell ref="E48:I48"/>
    <mergeCell ref="B11:J11"/>
    <mergeCell ref="D13:J13"/>
    <mergeCell ref="D16:J16"/>
    <mergeCell ref="C18:D18"/>
    <mergeCell ref="C28:D28"/>
    <mergeCell ref="B34:B35"/>
    <mergeCell ref="E34:I35"/>
    <mergeCell ref="J34:J35"/>
    <mergeCell ref="B36:B55"/>
    <mergeCell ref="C36:D36"/>
    <mergeCell ref="E36:I36"/>
    <mergeCell ref="E37:I37"/>
    <mergeCell ref="E38:I38"/>
    <mergeCell ref="C39:D39"/>
    <mergeCell ref="E39:I39"/>
    <mergeCell ref="E40:I40"/>
    <mergeCell ref="E41:I41"/>
    <mergeCell ref="C42:D42"/>
    <mergeCell ref="E42:I42"/>
    <mergeCell ref="E43:I43"/>
    <mergeCell ref="C44:D44"/>
    <mergeCell ref="C55:D55"/>
    <mergeCell ref="E55:I55"/>
    <mergeCell ref="E49:I49"/>
    <mergeCell ref="E50:I50"/>
    <mergeCell ref="C51:D51"/>
    <mergeCell ref="E51:I51"/>
    <mergeCell ref="C52:D52"/>
    <mergeCell ref="E52:I52"/>
    <mergeCell ref="C29:D29"/>
    <mergeCell ref="C23:D23"/>
    <mergeCell ref="C24:D24"/>
    <mergeCell ref="C25:D25"/>
    <mergeCell ref="C26:D26"/>
    <mergeCell ref="B19:B27"/>
    <mergeCell ref="C19:D19"/>
    <mergeCell ref="C20:D20"/>
    <mergeCell ref="C21:D21"/>
    <mergeCell ref="C22:D22"/>
    <mergeCell ref="C27:D27"/>
    <mergeCell ref="E68:I68"/>
    <mergeCell ref="E69:I69"/>
    <mergeCell ref="E70:I70"/>
    <mergeCell ref="E71:I71"/>
    <mergeCell ref="E72:I72"/>
    <mergeCell ref="B58:B59"/>
    <mergeCell ref="E58:I59"/>
    <mergeCell ref="J58:J59"/>
    <mergeCell ref="B60:B79"/>
    <mergeCell ref="C60:D60"/>
    <mergeCell ref="E60:I60"/>
    <mergeCell ref="E61:I61"/>
    <mergeCell ref="E62:I62"/>
    <mergeCell ref="C63:D63"/>
    <mergeCell ref="E63:I63"/>
    <mergeCell ref="E64:I64"/>
    <mergeCell ref="E65:I65"/>
    <mergeCell ref="C66:D66"/>
    <mergeCell ref="E66:I66"/>
    <mergeCell ref="E67:I67"/>
    <mergeCell ref="C68:D68"/>
    <mergeCell ref="C77:D77"/>
    <mergeCell ref="E77:I77"/>
    <mergeCell ref="C78:D78"/>
    <mergeCell ref="E78:I78"/>
    <mergeCell ref="C79:D79"/>
    <mergeCell ref="E79:I79"/>
    <mergeCell ref="E73:I73"/>
    <mergeCell ref="E74:I74"/>
    <mergeCell ref="C75:D75"/>
    <mergeCell ref="E75:I75"/>
    <mergeCell ref="C76:D76"/>
    <mergeCell ref="E76:I76"/>
    <mergeCell ref="E92:I92"/>
    <mergeCell ref="E93:I93"/>
    <mergeCell ref="E94:I94"/>
    <mergeCell ref="E95:I95"/>
    <mergeCell ref="E96:I96"/>
    <mergeCell ref="B82:B83"/>
    <mergeCell ref="E82:I83"/>
    <mergeCell ref="J82:J83"/>
    <mergeCell ref="B84:B103"/>
    <mergeCell ref="C84:D84"/>
    <mergeCell ref="E84:I84"/>
    <mergeCell ref="E85:I85"/>
    <mergeCell ref="E86:I86"/>
    <mergeCell ref="C87:D87"/>
    <mergeCell ref="E87:I87"/>
    <mergeCell ref="E88:I88"/>
    <mergeCell ref="E89:I89"/>
    <mergeCell ref="C90:D90"/>
    <mergeCell ref="E90:I90"/>
    <mergeCell ref="E91:I91"/>
    <mergeCell ref="C92:D92"/>
    <mergeCell ref="C101:D101"/>
    <mergeCell ref="E101:I101"/>
    <mergeCell ref="C102:D102"/>
    <mergeCell ref="E102:I102"/>
    <mergeCell ref="C103:D103"/>
    <mergeCell ref="E103:I103"/>
    <mergeCell ref="E97:I97"/>
    <mergeCell ref="E98:I98"/>
    <mergeCell ref="C99:D99"/>
    <mergeCell ref="E99:I99"/>
    <mergeCell ref="C100:D100"/>
    <mergeCell ref="E100:I100"/>
    <mergeCell ref="E116:I116"/>
    <mergeCell ref="E117:I117"/>
    <mergeCell ref="E118:I118"/>
    <mergeCell ref="E119:I119"/>
    <mergeCell ref="E120:I120"/>
    <mergeCell ref="B106:B107"/>
    <mergeCell ref="E106:I107"/>
    <mergeCell ref="J106:J107"/>
    <mergeCell ref="B108:B127"/>
    <mergeCell ref="C108:D108"/>
    <mergeCell ref="E108:I108"/>
    <mergeCell ref="E109:I109"/>
    <mergeCell ref="E110:I110"/>
    <mergeCell ref="C111:D111"/>
    <mergeCell ref="E111:I111"/>
    <mergeCell ref="E112:I112"/>
    <mergeCell ref="E113:I113"/>
    <mergeCell ref="C114:D114"/>
    <mergeCell ref="E114:I114"/>
    <mergeCell ref="E115:I115"/>
    <mergeCell ref="C116:D116"/>
    <mergeCell ref="C125:D125"/>
    <mergeCell ref="E125:I125"/>
    <mergeCell ref="C126:D126"/>
    <mergeCell ref="E126:I126"/>
    <mergeCell ref="C127:D127"/>
    <mergeCell ref="E127:I127"/>
    <mergeCell ref="E121:I121"/>
    <mergeCell ref="E122:I122"/>
    <mergeCell ref="C123:D123"/>
    <mergeCell ref="E123:I123"/>
    <mergeCell ref="C124:D124"/>
    <mergeCell ref="E124:I124"/>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802BF-D0E9-408B-86B6-F15C30D56995}">
  <sheetPr>
    <pageSetUpPr fitToPage="1"/>
  </sheetPr>
  <dimension ref="A1:L153"/>
  <sheetViews>
    <sheetView zoomScale="90" zoomScaleNormal="90" workbookViewId="0">
      <selection activeCell="D14" sqref="D14:J14"/>
    </sheetView>
  </sheetViews>
  <sheetFormatPr defaultColWidth="9" defaultRowHeight="14.25" x14ac:dyDescent="0.15"/>
  <cols>
    <col min="1" max="1" width="9" style="33" customWidth="1"/>
    <col min="2" max="2" width="3.125" style="33" customWidth="1"/>
    <col min="3" max="3" width="16" style="33" customWidth="1"/>
    <col min="4" max="4" width="18.625" style="33" customWidth="1"/>
    <col min="5" max="10" width="15.625" style="33" customWidth="1"/>
    <col min="11" max="11" width="13.75" style="33" customWidth="1"/>
    <col min="12" max="16384" width="9" style="33"/>
  </cols>
  <sheetData>
    <row r="1" spans="1:12" x14ac:dyDescent="0.15">
      <c r="A1" s="95"/>
      <c r="B1" s="4"/>
      <c r="C1" s="4"/>
      <c r="D1" s="4"/>
      <c r="E1" s="4"/>
      <c r="F1" s="4"/>
      <c r="G1" s="4"/>
      <c r="H1" s="4"/>
      <c r="I1" s="4"/>
      <c r="J1" s="4"/>
      <c r="K1" s="4"/>
      <c r="L1" s="4"/>
    </row>
    <row r="2" spans="1:12" x14ac:dyDescent="0.15">
      <c r="B2" s="4"/>
      <c r="C2" s="4"/>
      <c r="D2" s="2"/>
      <c r="E2" s="4"/>
      <c r="F2" s="4"/>
      <c r="G2" s="4"/>
      <c r="H2" s="4"/>
      <c r="I2" s="4"/>
      <c r="J2" s="4"/>
      <c r="K2" s="4"/>
      <c r="L2" s="4"/>
    </row>
    <row r="3" spans="1:12" x14ac:dyDescent="0.15">
      <c r="B3" s="4"/>
      <c r="C3" s="2" t="str">
        <f>代表提案者!C3</f>
        <v>［記入要領］</v>
      </c>
      <c r="D3" s="2"/>
      <c r="E3" s="4"/>
      <c r="F3" s="4"/>
      <c r="G3" s="4"/>
      <c r="H3" s="4"/>
      <c r="I3" s="4"/>
      <c r="J3" s="4"/>
      <c r="K3" s="4"/>
      <c r="L3" s="4"/>
    </row>
    <row r="4" spans="1: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1:12" x14ac:dyDescent="0.15">
      <c r="B5" s="4"/>
      <c r="C5" s="2" t="str">
        <f>代表提案者!C5</f>
        <v>2．黄色のセルは関数が格納されており、自動計算されます。</v>
      </c>
      <c r="D5" s="2"/>
      <c r="E5" s="4"/>
      <c r="F5" s="4"/>
      <c r="G5" s="4"/>
      <c r="H5" s="4"/>
      <c r="I5" s="4"/>
      <c r="J5" s="4"/>
      <c r="K5" s="4"/>
      <c r="L5" s="4"/>
    </row>
    <row r="6" spans="1:12" x14ac:dyDescent="0.15">
      <c r="B6" s="4"/>
      <c r="C6" s="2" t="str">
        <f>代表提案者!C6</f>
        <v>3．間接経費率は、30%を上限として、整数となるように設定してください。</v>
      </c>
      <c r="D6" s="2"/>
      <c r="E6" s="4"/>
      <c r="F6" s="4"/>
      <c r="G6" s="4"/>
      <c r="H6" s="4"/>
      <c r="I6" s="4"/>
      <c r="J6" s="4"/>
      <c r="K6" s="4"/>
      <c r="L6" s="4"/>
    </row>
    <row r="7" spans="1: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1:12" x14ac:dyDescent="0.15">
      <c r="B8" s="4"/>
      <c r="C8" s="96"/>
      <c r="D8" s="96"/>
      <c r="E8" s="96"/>
      <c r="F8" s="96"/>
      <c r="G8" s="96"/>
      <c r="H8" s="96"/>
      <c r="I8" s="4"/>
      <c r="J8" s="4"/>
      <c r="K8" s="4"/>
      <c r="L8" s="4"/>
    </row>
    <row r="9" spans="1:12" x14ac:dyDescent="0.15">
      <c r="B9" s="4"/>
      <c r="C9" s="2"/>
      <c r="D9" s="92"/>
      <c r="E9" s="92"/>
      <c r="F9" s="92"/>
      <c r="G9" s="92"/>
      <c r="H9" s="92"/>
      <c r="I9" s="4"/>
      <c r="J9" s="4"/>
      <c r="K9" s="4"/>
      <c r="L9" s="4"/>
    </row>
    <row r="11" spans="1:12" ht="17.25" x14ac:dyDescent="0.15">
      <c r="B11" s="97" t="s">
        <v>0</v>
      </c>
      <c r="C11" s="97"/>
      <c r="D11" s="97"/>
      <c r="E11" s="97"/>
      <c r="F11" s="97"/>
      <c r="G11" s="97"/>
      <c r="H11" s="97"/>
      <c r="I11" s="97"/>
      <c r="J11" s="97"/>
      <c r="K11" s="5"/>
      <c r="L11" s="5"/>
    </row>
    <row r="12" spans="1:12" customFormat="1" ht="17.25" x14ac:dyDescent="0.15">
      <c r="B12" s="1"/>
      <c r="C12" s="85" t="s">
        <v>88</v>
      </c>
      <c r="D12" s="86" t="str">
        <f>代表提案者!D12</f>
        <v>0XX</v>
      </c>
      <c r="E12" s="87"/>
      <c r="F12" s="87"/>
      <c r="G12" s="87"/>
      <c r="H12" s="87"/>
      <c r="I12" s="87"/>
      <c r="J12" s="87"/>
      <c r="K12" s="87"/>
      <c r="L12" s="87"/>
    </row>
    <row r="13" spans="1:12" ht="60" customHeight="1" x14ac:dyDescent="0.15">
      <c r="B13" s="11"/>
      <c r="C13" s="84" t="str">
        <f>代表提案者!C13</f>
        <v>提案研究開発
プロジェクト：</v>
      </c>
      <c r="D13" s="103" t="str">
        <f>代表提案者!D13</f>
        <v>＊＊＊＊＊＊＊＊＊＊＊＊＊＊＊＊＊＊＊＊＊＊＊＊＊＊＊＊＊＊＊＊＊＊＊＊＊</v>
      </c>
      <c r="E13" s="187"/>
      <c r="F13" s="187"/>
      <c r="G13" s="187"/>
      <c r="H13" s="187"/>
      <c r="I13" s="187"/>
      <c r="J13" s="187"/>
      <c r="K13" s="26"/>
      <c r="L13" s="4"/>
    </row>
    <row r="14" spans="1:12" customFormat="1" x14ac:dyDescent="0.15">
      <c r="B14" s="28"/>
      <c r="C14" s="91" t="s">
        <v>91</v>
      </c>
      <c r="D14" s="186" t="str">
        <f>代表提案者!D14</f>
        <v>○○○○○○○○○○○○○○○○○○○○○○○</v>
      </c>
      <c r="E14" s="186"/>
      <c r="F14" s="186"/>
      <c r="G14" s="186"/>
      <c r="H14" s="186"/>
      <c r="I14" s="186"/>
      <c r="J14" s="186"/>
      <c r="K14" s="89"/>
      <c r="L14" s="1"/>
    </row>
    <row r="15" spans="1:12" x14ac:dyDescent="0.15">
      <c r="B15" s="11"/>
      <c r="C15" s="6"/>
      <c r="D15" s="25"/>
      <c r="E15" s="25"/>
      <c r="F15" s="25"/>
      <c r="G15" s="25"/>
      <c r="H15" s="25"/>
      <c r="I15" s="25"/>
      <c r="J15" s="25"/>
      <c r="K15" s="26"/>
      <c r="L15" s="4"/>
    </row>
    <row r="16" spans="1:12" x14ac:dyDescent="0.15">
      <c r="B16" s="27"/>
      <c r="C16" s="6" t="s">
        <v>94</v>
      </c>
      <c r="D16" s="169"/>
      <c r="E16" s="165"/>
      <c r="F16" s="165"/>
      <c r="G16" s="165"/>
      <c r="H16" s="165"/>
      <c r="I16" s="165"/>
      <c r="J16" s="165"/>
      <c r="K16" s="27"/>
      <c r="L16" s="3"/>
    </row>
    <row r="17" spans="2:12" ht="15" thickBot="1" x14ac:dyDescent="0.2">
      <c r="B17" s="11"/>
      <c r="C17" s="6"/>
      <c r="D17" s="7"/>
      <c r="E17" s="7"/>
      <c r="F17" s="7"/>
      <c r="G17" s="7"/>
      <c r="H17" s="64" t="s">
        <v>53</v>
      </c>
      <c r="I17" s="10"/>
      <c r="K17" s="11"/>
      <c r="L17" s="4"/>
    </row>
    <row r="18" spans="2:12" ht="15" thickBot="1" x14ac:dyDescent="0.2">
      <c r="B18" s="8"/>
      <c r="C18" s="98" t="s">
        <v>2</v>
      </c>
      <c r="D18" s="99"/>
      <c r="E18" s="29" t="s">
        <v>76</v>
      </c>
      <c r="F18" s="29" t="s">
        <v>77</v>
      </c>
      <c r="G18" s="29" t="s">
        <v>85</v>
      </c>
      <c r="H18" s="29" t="s">
        <v>93</v>
      </c>
      <c r="I18" s="9" t="s">
        <v>3</v>
      </c>
      <c r="J18" s="30"/>
      <c r="K18" s="10"/>
    </row>
    <row r="19" spans="2:12" x14ac:dyDescent="0.15">
      <c r="B19" s="100" t="s">
        <v>10</v>
      </c>
      <c r="C19" s="106" t="s">
        <v>11</v>
      </c>
      <c r="D19" s="107"/>
      <c r="E19" s="68">
        <f ca="1">OFFSET($J$36,(COLUMN(D$19)-4)*24,0)</f>
        <v>0</v>
      </c>
      <c r="F19" s="68">
        <f ca="1">OFFSET($J$36,(COLUMN(E$19)-4)*24,0)</f>
        <v>0</v>
      </c>
      <c r="G19" s="68">
        <f ca="1">OFFSET($J$36,(COLUMN(F$19)-4)*24,0)</f>
        <v>0</v>
      </c>
      <c r="H19" s="68">
        <f ca="1">OFFSET($J$36,(COLUMN(G$19)-4)*24,0)</f>
        <v>0</v>
      </c>
      <c r="I19" s="38">
        <f t="shared" ref="I19:I27" ca="1" si="0">SUM(E19:H19)</f>
        <v>0</v>
      </c>
      <c r="J19" s="11"/>
      <c r="K19" s="12"/>
    </row>
    <row r="20" spans="2:12" x14ac:dyDescent="0.15">
      <c r="B20" s="101"/>
      <c r="C20" s="108" t="s">
        <v>4</v>
      </c>
      <c r="D20" s="109"/>
      <c r="E20" s="69">
        <f ca="1">OFFSET($J$39,(COLUMN(D$19)-4)*24,0)</f>
        <v>0</v>
      </c>
      <c r="F20" s="69">
        <f ca="1">OFFSET($J$39,(COLUMN(E$19)-4)*24,0)</f>
        <v>0</v>
      </c>
      <c r="G20" s="69">
        <f ca="1">OFFSET($J$39,(COLUMN(F$19)-4)*24,0)</f>
        <v>0</v>
      </c>
      <c r="H20" s="69">
        <f ca="1">OFFSET($J$39,(COLUMN(G$19)-4)*24,0)</f>
        <v>0</v>
      </c>
      <c r="I20" s="40">
        <f t="shared" ca="1" si="0"/>
        <v>0</v>
      </c>
      <c r="J20" s="11"/>
      <c r="K20" s="4"/>
    </row>
    <row r="21" spans="2:12" x14ac:dyDescent="0.15">
      <c r="B21" s="101"/>
      <c r="C21" s="108" t="s">
        <v>12</v>
      </c>
      <c r="D21" s="109"/>
      <c r="E21" s="70">
        <f ca="1">OFFSET($J$42,(COLUMN(D$19)-4)*24,0)</f>
        <v>0</v>
      </c>
      <c r="F21" s="70">
        <f ca="1">OFFSET($J$42,(COLUMN(E$19)-4)*24,0)</f>
        <v>0</v>
      </c>
      <c r="G21" s="70">
        <f t="shared" ref="G21" ca="1" si="1">OFFSET($J$42,(COLUMN(F$19)-4)*24,0)</f>
        <v>0</v>
      </c>
      <c r="H21" s="70">
        <f ca="1">OFFSET($J$42,(COLUMN(G$19)-4)*24,0)</f>
        <v>0</v>
      </c>
      <c r="I21" s="40">
        <f t="shared" ca="1" si="0"/>
        <v>0</v>
      </c>
      <c r="J21" s="11"/>
      <c r="K21" s="13"/>
    </row>
    <row r="22" spans="2:12" x14ac:dyDescent="0.15">
      <c r="B22" s="101"/>
      <c r="C22" s="110" t="s">
        <v>13</v>
      </c>
      <c r="D22" s="111"/>
      <c r="E22" s="70">
        <f ca="1">OFFSET($J$44,(COLUMN(D$19)-4)*24,0)</f>
        <v>0</v>
      </c>
      <c r="F22" s="70">
        <f ca="1">OFFSET($J$44,(COLUMN(E$19)-4)*24,0)</f>
        <v>0</v>
      </c>
      <c r="G22" s="70">
        <f ca="1">OFFSET($J$44,(COLUMN(F$19)-4)*24,0)</f>
        <v>0</v>
      </c>
      <c r="H22" s="70">
        <f ca="1">OFFSET($J$44,(COLUMN(G$19)-4)*24,0)</f>
        <v>0</v>
      </c>
      <c r="I22" s="44">
        <f t="shared" ca="1" si="0"/>
        <v>0</v>
      </c>
      <c r="J22" s="11"/>
      <c r="K22" s="4"/>
    </row>
    <row r="23" spans="2:12" x14ac:dyDescent="0.15">
      <c r="B23" s="101"/>
      <c r="C23" s="112" t="s">
        <v>15</v>
      </c>
      <c r="D23" s="113"/>
      <c r="E23" s="45">
        <f ca="1">SUM(E19:E22)</f>
        <v>0</v>
      </c>
      <c r="F23" s="45">
        <f t="shared" ref="F23:G23" ca="1" si="2">SUM(F19:F22)</f>
        <v>0</v>
      </c>
      <c r="G23" s="45">
        <f t="shared" ca="1" si="2"/>
        <v>0</v>
      </c>
      <c r="H23" s="45">
        <f ca="1">SUM(H19:H22)</f>
        <v>0</v>
      </c>
      <c r="I23" s="46">
        <f t="shared" ca="1" si="0"/>
        <v>0</v>
      </c>
      <c r="J23" s="31"/>
      <c r="K23" s="14"/>
    </row>
    <row r="24" spans="2:12" x14ac:dyDescent="0.15">
      <c r="B24" s="101"/>
      <c r="C24" s="112" t="s">
        <v>73</v>
      </c>
      <c r="D24" s="113"/>
      <c r="E24" s="49">
        <f ca="1">IF(AND($D$30="",$D$31=""),ROUNDDOWN(E23*E28,0),"率設定エラー")</f>
        <v>0</v>
      </c>
      <c r="F24" s="49">
        <f ca="1">IF(AND($D$30="",$D$31=""),ROUNDDOWN(F23*F28,0),"率設定エラー")</f>
        <v>0</v>
      </c>
      <c r="G24" s="49">
        <f ca="1">IF(AND($D$30="",$D$31=""),ROUNDDOWN(G23*G28,0),"率設定エラー")</f>
        <v>0</v>
      </c>
      <c r="H24" s="49">
        <f ca="1">IF(AND($D$30="",$D$31=""),ROUNDDOWN(H23*H28,0),"率設定エラー")</f>
        <v>0</v>
      </c>
      <c r="I24" s="46">
        <f t="shared" ca="1" si="0"/>
        <v>0</v>
      </c>
      <c r="J24" s="11"/>
      <c r="K24" s="4"/>
    </row>
    <row r="25" spans="2:12" x14ac:dyDescent="0.15">
      <c r="B25" s="101"/>
      <c r="C25" s="112" t="s">
        <v>25</v>
      </c>
      <c r="D25" s="113"/>
      <c r="E25" s="45">
        <f ca="1">IFERROR(E23+E24,"")</f>
        <v>0</v>
      </c>
      <c r="F25" s="45">
        <f t="shared" ref="F25:G25" ca="1" si="3">IFERROR(F23+F24,"")</f>
        <v>0</v>
      </c>
      <c r="G25" s="45">
        <f t="shared" ca="1" si="3"/>
        <v>0</v>
      </c>
      <c r="H25" s="45">
        <f ca="1">IFERROR(H23+H24,"")</f>
        <v>0</v>
      </c>
      <c r="I25" s="46">
        <f t="shared" ca="1" si="0"/>
        <v>0</v>
      </c>
      <c r="J25" s="11"/>
      <c r="K25" s="4"/>
    </row>
    <row r="26" spans="2:12" x14ac:dyDescent="0.15">
      <c r="B26" s="101"/>
      <c r="C26" s="114" t="s">
        <v>5</v>
      </c>
      <c r="D26" s="115"/>
      <c r="E26" s="42">
        <f ca="1">IFERROR(ROUNDDOWN(E25*$C$30,0),"")</f>
        <v>0</v>
      </c>
      <c r="F26" s="42">
        <f ca="1">IFERROR(ROUNDDOWN(F25*$C$30,0),"")</f>
        <v>0</v>
      </c>
      <c r="G26" s="42">
        <f ca="1">IFERROR(ROUNDDOWN(G25*$C$30,0),"")</f>
        <v>0</v>
      </c>
      <c r="H26" s="42">
        <f ca="1">IFERROR(ROUNDDOWN(H25*$C$30,0),"")</f>
        <v>0</v>
      </c>
      <c r="I26" s="44">
        <f t="shared" ca="1" si="0"/>
        <v>0</v>
      </c>
      <c r="J26" s="11"/>
      <c r="K26" s="4"/>
    </row>
    <row r="27" spans="2:12" ht="15" thickBot="1" x14ac:dyDescent="0.2">
      <c r="B27" s="102"/>
      <c r="C27" s="104" t="s">
        <v>14</v>
      </c>
      <c r="D27" s="105"/>
      <c r="E27" s="47">
        <f ca="1">IFERROR(E25+E26,"")</f>
        <v>0</v>
      </c>
      <c r="F27" s="47">
        <f ca="1">IFERROR(F25+F26,"")</f>
        <v>0</v>
      </c>
      <c r="G27" s="47">
        <f ca="1">IFERROR(G25+G26,"")</f>
        <v>0</v>
      </c>
      <c r="H27" s="47">
        <f ca="1">IFERROR(H25+H26,"")</f>
        <v>0</v>
      </c>
      <c r="I27" s="48">
        <f t="shared" ca="1" si="0"/>
        <v>0</v>
      </c>
      <c r="J27" s="11"/>
      <c r="K27" s="4"/>
    </row>
    <row r="28" spans="2:12" x14ac:dyDescent="0.15">
      <c r="B28" s="11"/>
      <c r="C28" s="166" t="s">
        <v>70</v>
      </c>
      <c r="D28" s="167"/>
      <c r="E28" s="65">
        <v>0</v>
      </c>
      <c r="F28" s="66">
        <f>E28</f>
        <v>0</v>
      </c>
      <c r="G28" s="66">
        <f>E28</f>
        <v>0</v>
      </c>
      <c r="H28" s="66">
        <f>F28</f>
        <v>0</v>
      </c>
      <c r="I28" s="35"/>
      <c r="J28" s="11"/>
      <c r="K28" s="4"/>
    </row>
    <row r="29" spans="2:12" x14ac:dyDescent="0.15">
      <c r="B29" s="11"/>
      <c r="C29" s="168" t="s">
        <v>24</v>
      </c>
      <c r="D29" s="168"/>
      <c r="E29" s="67">
        <v>0.3</v>
      </c>
      <c r="F29" s="11"/>
      <c r="G29" s="11"/>
      <c r="H29" s="11"/>
      <c r="I29" s="11"/>
      <c r="J29" s="35"/>
      <c r="K29" s="11"/>
      <c r="L29" s="4"/>
    </row>
    <row r="30" spans="2:12" x14ac:dyDescent="0.15">
      <c r="C30" s="36">
        <v>0.1</v>
      </c>
      <c r="D30" s="34" t="str">
        <f>IF((E28*1000-INT(E28*1000))=0,"","整数を記入してください")</f>
        <v/>
      </c>
      <c r="E30" s="16"/>
      <c r="F30" s="16"/>
      <c r="G30" s="16"/>
      <c r="H30" s="16"/>
      <c r="I30" s="16"/>
      <c r="J30" s="16"/>
      <c r="K30" s="16"/>
      <c r="L30" s="16"/>
    </row>
    <row r="31" spans="2:12" x14ac:dyDescent="0.15">
      <c r="D31" s="34" t="str">
        <f>IF(OR(E28&lt;0,E28&gt;E29),"上下限を超えています","")</f>
        <v/>
      </c>
      <c r="E31" s="16"/>
      <c r="F31" s="16"/>
      <c r="G31" s="16"/>
      <c r="H31" s="16"/>
      <c r="I31" s="16"/>
      <c r="J31" s="16"/>
      <c r="K31" s="16"/>
      <c r="L31" s="16"/>
    </row>
    <row r="32" spans="2:12" x14ac:dyDescent="0.15">
      <c r="C32" s="18"/>
      <c r="D32" s="18"/>
      <c r="E32" s="16"/>
      <c r="F32" s="16"/>
      <c r="G32" s="16"/>
      <c r="H32" s="16"/>
      <c r="I32" s="16"/>
      <c r="J32" s="16"/>
      <c r="K32" s="16"/>
      <c r="L32" s="16"/>
    </row>
    <row r="33" spans="2:12" ht="18" thickBot="1" x14ac:dyDescent="0.2">
      <c r="B33" s="50"/>
      <c r="C33" s="51" t="str">
        <f>代表提案者!C33</f>
        <v>2025年度予算計画</v>
      </c>
      <c r="D33" s="10"/>
      <c r="E33" s="52"/>
      <c r="F33" s="53"/>
      <c r="G33" s="53"/>
      <c r="H33" s="53"/>
      <c r="I33" s="53"/>
      <c r="J33" s="17"/>
      <c r="K33" s="17"/>
      <c r="L33" s="17"/>
    </row>
    <row r="34" spans="2:12" ht="15" customHeight="1" x14ac:dyDescent="0.15">
      <c r="B34" s="117"/>
      <c r="C34" s="54" t="s">
        <v>26</v>
      </c>
      <c r="D34" s="55"/>
      <c r="E34" s="119" t="s">
        <v>27</v>
      </c>
      <c r="F34" s="119"/>
      <c r="G34" s="119"/>
      <c r="H34" s="119"/>
      <c r="I34" s="120"/>
      <c r="J34" s="123" t="s">
        <v>28</v>
      </c>
      <c r="K34" s="17"/>
      <c r="L34" s="17"/>
    </row>
    <row r="35" spans="2:12" ht="15" customHeight="1" thickBot="1" x14ac:dyDescent="0.2">
      <c r="B35" s="118"/>
      <c r="C35" s="56" t="s">
        <v>29</v>
      </c>
      <c r="D35" s="57" t="s">
        <v>30</v>
      </c>
      <c r="E35" s="121"/>
      <c r="F35" s="121"/>
      <c r="G35" s="121"/>
      <c r="H35" s="121"/>
      <c r="I35" s="122"/>
      <c r="J35" s="124"/>
      <c r="K35" s="24"/>
      <c r="L35" s="15"/>
    </row>
    <row r="36" spans="2:12" ht="15" customHeight="1" x14ac:dyDescent="0.15">
      <c r="B36" s="100" t="s">
        <v>10</v>
      </c>
      <c r="C36" s="127" t="s">
        <v>31</v>
      </c>
      <c r="D36" s="128"/>
      <c r="E36" s="142"/>
      <c r="F36" s="142"/>
      <c r="G36" s="142"/>
      <c r="H36" s="142"/>
      <c r="I36" s="143"/>
      <c r="J36" s="71">
        <f>J37+J38</f>
        <v>0</v>
      </c>
      <c r="K36" s="13"/>
      <c r="L36" s="13"/>
    </row>
    <row r="37" spans="2:12" ht="15" customHeight="1" x14ac:dyDescent="0.15">
      <c r="B37" s="101"/>
      <c r="C37" s="58"/>
      <c r="D37" s="59" t="s">
        <v>32</v>
      </c>
      <c r="E37" s="144" t="s">
        <v>54</v>
      </c>
      <c r="F37" s="144"/>
      <c r="G37" s="144"/>
      <c r="H37" s="144"/>
      <c r="I37" s="145"/>
      <c r="J37" s="72">
        <v>0</v>
      </c>
      <c r="K37" s="16"/>
      <c r="L37" s="16"/>
    </row>
    <row r="38" spans="2:12" ht="15" customHeight="1" x14ac:dyDescent="0.15">
      <c r="B38" s="101"/>
      <c r="C38" s="60"/>
      <c r="D38" s="61" t="s">
        <v>33</v>
      </c>
      <c r="E38" s="138" t="s">
        <v>55</v>
      </c>
      <c r="F38" s="138"/>
      <c r="G38" s="138"/>
      <c r="H38" s="138"/>
      <c r="I38" s="139"/>
      <c r="J38" s="73">
        <v>0</v>
      </c>
    </row>
    <row r="39" spans="2:12" ht="15" customHeight="1" x14ac:dyDescent="0.15">
      <c r="B39" s="101"/>
      <c r="C39" s="132" t="s">
        <v>34</v>
      </c>
      <c r="D39" s="171"/>
      <c r="E39" s="172"/>
      <c r="F39" s="172"/>
      <c r="G39" s="172"/>
      <c r="H39" s="172"/>
      <c r="I39" s="173"/>
      <c r="J39" s="74">
        <f>J40+J41</f>
        <v>0</v>
      </c>
    </row>
    <row r="40" spans="2:12" ht="15" customHeight="1" x14ac:dyDescent="0.15">
      <c r="B40" s="101"/>
      <c r="C40" s="58"/>
      <c r="D40" s="59" t="s">
        <v>35</v>
      </c>
      <c r="E40" s="144" t="s">
        <v>52</v>
      </c>
      <c r="F40" s="144"/>
      <c r="G40" s="144"/>
      <c r="H40" s="144"/>
      <c r="I40" s="145"/>
      <c r="J40" s="72">
        <v>0</v>
      </c>
    </row>
    <row r="41" spans="2:12" ht="15" customHeight="1" x14ac:dyDescent="0.15">
      <c r="B41" s="101"/>
      <c r="C41" s="60"/>
      <c r="D41" s="61" t="s">
        <v>36</v>
      </c>
      <c r="E41" s="138" t="s">
        <v>37</v>
      </c>
      <c r="F41" s="138"/>
      <c r="G41" s="138"/>
      <c r="H41" s="138"/>
      <c r="I41" s="139"/>
      <c r="J41" s="73">
        <v>0</v>
      </c>
    </row>
    <row r="42" spans="2:12" ht="15" customHeight="1" x14ac:dyDescent="0.15">
      <c r="B42" s="101"/>
      <c r="C42" s="132" t="s">
        <v>38</v>
      </c>
      <c r="D42" s="171"/>
      <c r="E42" s="172"/>
      <c r="F42" s="172"/>
      <c r="G42" s="172"/>
      <c r="H42" s="172"/>
      <c r="I42" s="173"/>
      <c r="J42" s="74">
        <f>J43</f>
        <v>0</v>
      </c>
    </row>
    <row r="43" spans="2:12" ht="15" customHeight="1" x14ac:dyDescent="0.15">
      <c r="B43" s="101"/>
      <c r="C43" s="60"/>
      <c r="D43" s="62" t="s">
        <v>39</v>
      </c>
      <c r="E43" s="174" t="s">
        <v>56</v>
      </c>
      <c r="F43" s="174"/>
      <c r="G43" s="174"/>
      <c r="H43" s="174"/>
      <c r="I43" s="175"/>
      <c r="J43" s="75">
        <v>0</v>
      </c>
    </row>
    <row r="44" spans="2:12" ht="15" customHeight="1" x14ac:dyDescent="0.15">
      <c r="B44" s="101"/>
      <c r="C44" s="132" t="s">
        <v>40</v>
      </c>
      <c r="D44" s="171"/>
      <c r="E44" s="172"/>
      <c r="F44" s="172"/>
      <c r="G44" s="172"/>
      <c r="H44" s="172"/>
      <c r="I44" s="173"/>
      <c r="J44" s="74">
        <f>SUM(J45:J50)</f>
        <v>0</v>
      </c>
    </row>
    <row r="45" spans="2:12" ht="15" customHeight="1" x14ac:dyDescent="0.15">
      <c r="B45" s="101"/>
      <c r="C45" s="58"/>
      <c r="D45" s="59" t="s">
        <v>41</v>
      </c>
      <c r="E45" s="144" t="s">
        <v>57</v>
      </c>
      <c r="F45" s="144"/>
      <c r="G45" s="144"/>
      <c r="H45" s="144"/>
      <c r="I45" s="145"/>
      <c r="J45" s="72">
        <v>0</v>
      </c>
    </row>
    <row r="46" spans="2:12" ht="15" customHeight="1" x14ac:dyDescent="0.15">
      <c r="B46" s="101"/>
      <c r="C46" s="58"/>
      <c r="D46" s="63" t="s">
        <v>42</v>
      </c>
      <c r="E46" s="136" t="s">
        <v>61</v>
      </c>
      <c r="F46" s="136"/>
      <c r="G46" s="136"/>
      <c r="H46" s="136"/>
      <c r="I46" s="137"/>
      <c r="J46" s="76">
        <v>0</v>
      </c>
    </row>
    <row r="47" spans="2:12" ht="15" customHeight="1" x14ac:dyDescent="0.15">
      <c r="B47" s="101"/>
      <c r="C47" s="58"/>
      <c r="D47" s="63" t="s">
        <v>43</v>
      </c>
      <c r="E47" s="136" t="s">
        <v>60</v>
      </c>
      <c r="F47" s="136"/>
      <c r="G47" s="136"/>
      <c r="H47" s="136"/>
      <c r="I47" s="137"/>
      <c r="J47" s="76">
        <v>0</v>
      </c>
    </row>
    <row r="48" spans="2:12" ht="15" customHeight="1" x14ac:dyDescent="0.15">
      <c r="B48" s="101"/>
      <c r="C48" s="58"/>
      <c r="D48" s="63" t="s">
        <v>44</v>
      </c>
      <c r="E48" s="136" t="s">
        <v>58</v>
      </c>
      <c r="F48" s="136"/>
      <c r="G48" s="136"/>
      <c r="H48" s="136"/>
      <c r="I48" s="137"/>
      <c r="J48" s="76">
        <v>0</v>
      </c>
    </row>
    <row r="49" spans="2:12" ht="15" customHeight="1" x14ac:dyDescent="0.15">
      <c r="B49" s="101"/>
      <c r="C49" s="58"/>
      <c r="D49" s="63" t="s">
        <v>45</v>
      </c>
      <c r="E49" s="136" t="s">
        <v>59</v>
      </c>
      <c r="F49" s="136"/>
      <c r="G49" s="136"/>
      <c r="H49" s="136"/>
      <c r="I49" s="137"/>
      <c r="J49" s="76">
        <v>0</v>
      </c>
    </row>
    <row r="50" spans="2:12" ht="15" customHeight="1" x14ac:dyDescent="0.15">
      <c r="B50" s="101"/>
      <c r="C50" s="60"/>
      <c r="D50" s="61" t="s">
        <v>46</v>
      </c>
      <c r="E50" s="138" t="s">
        <v>62</v>
      </c>
      <c r="F50" s="138"/>
      <c r="G50" s="138"/>
      <c r="H50" s="138"/>
      <c r="I50" s="139"/>
      <c r="J50" s="73">
        <v>0</v>
      </c>
    </row>
    <row r="51" spans="2:12" ht="15" customHeight="1" x14ac:dyDescent="0.15">
      <c r="B51" s="101"/>
      <c r="C51" s="134" t="s">
        <v>47</v>
      </c>
      <c r="D51" s="135"/>
      <c r="E51" s="135" t="s">
        <v>48</v>
      </c>
      <c r="F51" s="140"/>
      <c r="G51" s="140"/>
      <c r="H51" s="140"/>
      <c r="I51" s="141"/>
      <c r="J51" s="77">
        <f>J36+J39+J42+J44</f>
        <v>0</v>
      </c>
    </row>
    <row r="52" spans="2:12" ht="15" customHeight="1" x14ac:dyDescent="0.15">
      <c r="B52" s="101"/>
      <c r="C52" s="149" t="s">
        <v>71</v>
      </c>
      <c r="D52" s="150"/>
      <c r="E52" s="150" t="s">
        <v>72</v>
      </c>
      <c r="F52" s="178"/>
      <c r="G52" s="178"/>
      <c r="H52" s="178"/>
      <c r="I52" s="179"/>
      <c r="J52" s="78">
        <f>ROUNDDOWN(J51*$E$28,0)</f>
        <v>0</v>
      </c>
    </row>
    <row r="53" spans="2:12" ht="15" customHeight="1" x14ac:dyDescent="0.15">
      <c r="B53" s="101"/>
      <c r="C53" s="134" t="s">
        <v>49</v>
      </c>
      <c r="D53" s="135"/>
      <c r="E53" s="135" t="s">
        <v>50</v>
      </c>
      <c r="F53" s="140"/>
      <c r="G53" s="140"/>
      <c r="H53" s="140"/>
      <c r="I53" s="141"/>
      <c r="J53" s="78">
        <f>IFERROR(J51+J52,"")</f>
        <v>0</v>
      </c>
    </row>
    <row r="54" spans="2:12" ht="15" customHeight="1" x14ac:dyDescent="0.15">
      <c r="B54" s="101"/>
      <c r="C54" s="154" t="s">
        <v>65</v>
      </c>
      <c r="D54" s="155"/>
      <c r="E54" s="155" t="s">
        <v>51</v>
      </c>
      <c r="F54" s="180"/>
      <c r="G54" s="180"/>
      <c r="H54" s="180"/>
      <c r="I54" s="181"/>
      <c r="J54" s="79">
        <f>IFERROR(ROUNDDOWN(J53*$C$30,0),"")</f>
        <v>0</v>
      </c>
    </row>
    <row r="55" spans="2:12" ht="15" customHeight="1" thickBot="1" x14ac:dyDescent="0.2">
      <c r="B55" s="102"/>
      <c r="C55" s="159" t="s">
        <v>64</v>
      </c>
      <c r="D55" s="160"/>
      <c r="E55" s="160"/>
      <c r="F55" s="176"/>
      <c r="G55" s="176"/>
      <c r="H55" s="176"/>
      <c r="I55" s="177"/>
      <c r="J55" s="80">
        <f>IFERROR(J53+J54,"")</f>
        <v>0</v>
      </c>
    </row>
    <row r="57" spans="2:12" ht="18" thickBot="1" x14ac:dyDescent="0.2">
      <c r="B57" s="50"/>
      <c r="C57" s="51" t="str">
        <f>代表提案者!C57</f>
        <v>2026年度予算計画</v>
      </c>
      <c r="D57" s="10"/>
      <c r="E57" s="52"/>
      <c r="F57" s="53"/>
      <c r="G57" s="53"/>
      <c r="H57" s="53"/>
      <c r="I57" s="53"/>
      <c r="J57" s="17"/>
      <c r="K57" s="17"/>
      <c r="L57" s="17"/>
    </row>
    <row r="58" spans="2:12" ht="15" customHeight="1" x14ac:dyDescent="0.15">
      <c r="B58" s="117"/>
      <c r="C58" s="54" t="s">
        <v>26</v>
      </c>
      <c r="D58" s="55"/>
      <c r="E58" s="119" t="s">
        <v>27</v>
      </c>
      <c r="F58" s="119"/>
      <c r="G58" s="119"/>
      <c r="H58" s="119"/>
      <c r="I58" s="120"/>
      <c r="J58" s="123" t="s">
        <v>28</v>
      </c>
      <c r="K58" s="17"/>
      <c r="L58" s="17"/>
    </row>
    <row r="59" spans="2:12" ht="15" customHeight="1" thickBot="1" x14ac:dyDescent="0.2">
      <c r="B59" s="118"/>
      <c r="C59" s="56" t="s">
        <v>29</v>
      </c>
      <c r="D59" s="57" t="s">
        <v>30</v>
      </c>
      <c r="E59" s="121"/>
      <c r="F59" s="121"/>
      <c r="G59" s="121"/>
      <c r="H59" s="121"/>
      <c r="I59" s="122"/>
      <c r="J59" s="124"/>
      <c r="K59" s="24"/>
      <c r="L59" s="15"/>
    </row>
    <row r="60" spans="2:12" ht="15" customHeight="1" x14ac:dyDescent="0.15">
      <c r="B60" s="100" t="s">
        <v>10</v>
      </c>
      <c r="C60" s="127" t="s">
        <v>31</v>
      </c>
      <c r="D60" s="128"/>
      <c r="E60" s="142"/>
      <c r="F60" s="142"/>
      <c r="G60" s="142"/>
      <c r="H60" s="142"/>
      <c r="I60" s="143"/>
      <c r="J60" s="71">
        <f>J61+J62</f>
        <v>0</v>
      </c>
      <c r="K60" s="13"/>
      <c r="L60" s="13"/>
    </row>
    <row r="61" spans="2:12" ht="15" customHeight="1" x14ac:dyDescent="0.15">
      <c r="B61" s="101"/>
      <c r="C61" s="58"/>
      <c r="D61" s="59" t="s">
        <v>32</v>
      </c>
      <c r="E61" s="144" t="s">
        <v>54</v>
      </c>
      <c r="F61" s="144"/>
      <c r="G61" s="144"/>
      <c r="H61" s="144"/>
      <c r="I61" s="145"/>
      <c r="J61" s="72">
        <v>0</v>
      </c>
      <c r="K61" s="16"/>
      <c r="L61" s="16"/>
    </row>
    <row r="62" spans="2:12" ht="15" customHeight="1" x14ac:dyDescent="0.15">
      <c r="B62" s="101"/>
      <c r="C62" s="60"/>
      <c r="D62" s="61" t="s">
        <v>33</v>
      </c>
      <c r="E62" s="138" t="s">
        <v>55</v>
      </c>
      <c r="F62" s="138"/>
      <c r="G62" s="138"/>
      <c r="H62" s="138"/>
      <c r="I62" s="139"/>
      <c r="J62" s="73">
        <v>0</v>
      </c>
    </row>
    <row r="63" spans="2:12" ht="15" customHeight="1" x14ac:dyDescent="0.15">
      <c r="B63" s="101"/>
      <c r="C63" s="132" t="s">
        <v>34</v>
      </c>
      <c r="D63" s="171"/>
      <c r="E63" s="172"/>
      <c r="F63" s="172"/>
      <c r="G63" s="172"/>
      <c r="H63" s="172"/>
      <c r="I63" s="173"/>
      <c r="J63" s="74">
        <f>J64+J65</f>
        <v>0</v>
      </c>
    </row>
    <row r="64" spans="2:12" ht="15" customHeight="1" x14ac:dyDescent="0.15">
      <c r="B64" s="101"/>
      <c r="C64" s="58"/>
      <c r="D64" s="59" t="s">
        <v>35</v>
      </c>
      <c r="E64" s="144" t="s">
        <v>52</v>
      </c>
      <c r="F64" s="144"/>
      <c r="G64" s="144"/>
      <c r="H64" s="144"/>
      <c r="I64" s="145"/>
      <c r="J64" s="72">
        <v>0</v>
      </c>
    </row>
    <row r="65" spans="2:10" ht="15" customHeight="1" x14ac:dyDescent="0.15">
      <c r="B65" s="101"/>
      <c r="C65" s="60"/>
      <c r="D65" s="61" t="s">
        <v>36</v>
      </c>
      <c r="E65" s="138" t="s">
        <v>37</v>
      </c>
      <c r="F65" s="138"/>
      <c r="G65" s="138"/>
      <c r="H65" s="138"/>
      <c r="I65" s="139"/>
      <c r="J65" s="73">
        <v>0</v>
      </c>
    </row>
    <row r="66" spans="2:10" ht="15" customHeight="1" x14ac:dyDescent="0.15">
      <c r="B66" s="101"/>
      <c r="C66" s="132" t="s">
        <v>38</v>
      </c>
      <c r="D66" s="171"/>
      <c r="E66" s="172"/>
      <c r="F66" s="172"/>
      <c r="G66" s="172"/>
      <c r="H66" s="172"/>
      <c r="I66" s="173"/>
      <c r="J66" s="74">
        <f>J67</f>
        <v>0</v>
      </c>
    </row>
    <row r="67" spans="2:10" ht="15" customHeight="1" x14ac:dyDescent="0.15">
      <c r="B67" s="101"/>
      <c r="C67" s="60"/>
      <c r="D67" s="62" t="s">
        <v>39</v>
      </c>
      <c r="E67" s="174" t="s">
        <v>56</v>
      </c>
      <c r="F67" s="174"/>
      <c r="G67" s="174"/>
      <c r="H67" s="174"/>
      <c r="I67" s="175"/>
      <c r="J67" s="75">
        <v>0</v>
      </c>
    </row>
    <row r="68" spans="2:10" ht="15" customHeight="1" x14ac:dyDescent="0.15">
      <c r="B68" s="101"/>
      <c r="C68" s="132" t="s">
        <v>40</v>
      </c>
      <c r="D68" s="171"/>
      <c r="E68" s="172"/>
      <c r="F68" s="172"/>
      <c r="G68" s="172"/>
      <c r="H68" s="172"/>
      <c r="I68" s="173"/>
      <c r="J68" s="74">
        <f>SUM(J69:J74)</f>
        <v>0</v>
      </c>
    </row>
    <row r="69" spans="2:10" ht="15" customHeight="1" x14ac:dyDescent="0.15">
      <c r="B69" s="101"/>
      <c r="C69" s="58"/>
      <c r="D69" s="59" t="s">
        <v>41</v>
      </c>
      <c r="E69" s="144" t="s">
        <v>57</v>
      </c>
      <c r="F69" s="144"/>
      <c r="G69" s="144"/>
      <c r="H69" s="144"/>
      <c r="I69" s="145"/>
      <c r="J69" s="72">
        <v>0</v>
      </c>
    </row>
    <row r="70" spans="2:10" ht="15" customHeight="1" x14ac:dyDescent="0.15">
      <c r="B70" s="101"/>
      <c r="C70" s="58"/>
      <c r="D70" s="63" t="s">
        <v>42</v>
      </c>
      <c r="E70" s="136" t="s">
        <v>61</v>
      </c>
      <c r="F70" s="136"/>
      <c r="G70" s="136"/>
      <c r="H70" s="136"/>
      <c r="I70" s="137"/>
      <c r="J70" s="76">
        <v>0</v>
      </c>
    </row>
    <row r="71" spans="2:10" ht="15" customHeight="1" x14ac:dyDescent="0.15">
      <c r="B71" s="101"/>
      <c r="C71" s="58"/>
      <c r="D71" s="63" t="s">
        <v>43</v>
      </c>
      <c r="E71" s="136" t="s">
        <v>60</v>
      </c>
      <c r="F71" s="136"/>
      <c r="G71" s="136"/>
      <c r="H71" s="136"/>
      <c r="I71" s="137"/>
      <c r="J71" s="76">
        <v>0</v>
      </c>
    </row>
    <row r="72" spans="2:10" ht="15" customHeight="1" x14ac:dyDescent="0.15">
      <c r="B72" s="101"/>
      <c r="C72" s="58"/>
      <c r="D72" s="63" t="s">
        <v>44</v>
      </c>
      <c r="E72" s="136" t="s">
        <v>58</v>
      </c>
      <c r="F72" s="136"/>
      <c r="G72" s="136"/>
      <c r="H72" s="136"/>
      <c r="I72" s="137"/>
      <c r="J72" s="76">
        <v>0</v>
      </c>
    </row>
    <row r="73" spans="2:10" ht="15" customHeight="1" x14ac:dyDescent="0.15">
      <c r="B73" s="101"/>
      <c r="C73" s="58"/>
      <c r="D73" s="63" t="s">
        <v>45</v>
      </c>
      <c r="E73" s="136" t="s">
        <v>59</v>
      </c>
      <c r="F73" s="136"/>
      <c r="G73" s="136"/>
      <c r="H73" s="136"/>
      <c r="I73" s="137"/>
      <c r="J73" s="76">
        <v>0</v>
      </c>
    </row>
    <row r="74" spans="2:10" ht="15" customHeight="1" x14ac:dyDescent="0.15">
      <c r="B74" s="101"/>
      <c r="C74" s="60"/>
      <c r="D74" s="61" t="s">
        <v>46</v>
      </c>
      <c r="E74" s="138" t="s">
        <v>62</v>
      </c>
      <c r="F74" s="138"/>
      <c r="G74" s="138"/>
      <c r="H74" s="138"/>
      <c r="I74" s="139"/>
      <c r="J74" s="73">
        <v>0</v>
      </c>
    </row>
    <row r="75" spans="2:10" ht="15" customHeight="1" x14ac:dyDescent="0.15">
      <c r="B75" s="101"/>
      <c r="C75" s="134" t="s">
        <v>47</v>
      </c>
      <c r="D75" s="135"/>
      <c r="E75" s="135" t="s">
        <v>48</v>
      </c>
      <c r="F75" s="140"/>
      <c r="G75" s="140"/>
      <c r="H75" s="140"/>
      <c r="I75" s="141"/>
      <c r="J75" s="77">
        <f>J60+J63+J66+J68</f>
        <v>0</v>
      </c>
    </row>
    <row r="76" spans="2:10" ht="15" customHeight="1" x14ac:dyDescent="0.15">
      <c r="B76" s="101"/>
      <c r="C76" s="149" t="s">
        <v>71</v>
      </c>
      <c r="D76" s="150"/>
      <c r="E76" s="150" t="s">
        <v>72</v>
      </c>
      <c r="F76" s="178"/>
      <c r="G76" s="178"/>
      <c r="H76" s="178"/>
      <c r="I76" s="179"/>
      <c r="J76" s="78">
        <f>ROUNDDOWN(J75*$E$28,0)</f>
        <v>0</v>
      </c>
    </row>
    <row r="77" spans="2:10" ht="15" customHeight="1" x14ac:dyDescent="0.15">
      <c r="B77" s="101"/>
      <c r="C77" s="134" t="s">
        <v>49</v>
      </c>
      <c r="D77" s="135"/>
      <c r="E77" s="135" t="s">
        <v>50</v>
      </c>
      <c r="F77" s="140"/>
      <c r="G77" s="140"/>
      <c r="H77" s="140"/>
      <c r="I77" s="141"/>
      <c r="J77" s="78">
        <f>IFERROR(J75+J76,"")</f>
        <v>0</v>
      </c>
    </row>
    <row r="78" spans="2:10" ht="15" customHeight="1" x14ac:dyDescent="0.15">
      <c r="B78" s="101"/>
      <c r="C78" s="154" t="s">
        <v>65</v>
      </c>
      <c r="D78" s="155"/>
      <c r="E78" s="155" t="s">
        <v>51</v>
      </c>
      <c r="F78" s="180"/>
      <c r="G78" s="180"/>
      <c r="H78" s="180"/>
      <c r="I78" s="181"/>
      <c r="J78" s="79">
        <f>IFERROR(ROUNDDOWN(J77*$C$30,0),"")</f>
        <v>0</v>
      </c>
    </row>
    <row r="79" spans="2:10" ht="15" customHeight="1" thickBot="1" x14ac:dyDescent="0.2">
      <c r="B79" s="102"/>
      <c r="C79" s="159" t="s">
        <v>64</v>
      </c>
      <c r="D79" s="160"/>
      <c r="E79" s="160"/>
      <c r="F79" s="176"/>
      <c r="G79" s="176"/>
      <c r="H79" s="176"/>
      <c r="I79" s="177"/>
      <c r="J79" s="80">
        <f>IFERROR(J77+J78,"")</f>
        <v>0</v>
      </c>
    </row>
    <row r="81" spans="2:12" ht="18" thickBot="1" x14ac:dyDescent="0.2">
      <c r="B81" s="50"/>
      <c r="C81" s="51" t="str">
        <f>代表提案者!C81</f>
        <v>2027年度予算計画</v>
      </c>
      <c r="D81" s="10"/>
      <c r="E81" s="52"/>
      <c r="F81" s="53"/>
      <c r="G81" s="53"/>
      <c r="H81" s="53"/>
      <c r="I81" s="53"/>
      <c r="J81" s="17"/>
      <c r="K81" s="17"/>
      <c r="L81" s="17"/>
    </row>
    <row r="82" spans="2:12" ht="15" customHeight="1" x14ac:dyDescent="0.15">
      <c r="B82" s="117"/>
      <c r="C82" s="54" t="s">
        <v>26</v>
      </c>
      <c r="D82" s="55"/>
      <c r="E82" s="119" t="s">
        <v>27</v>
      </c>
      <c r="F82" s="119"/>
      <c r="G82" s="119"/>
      <c r="H82" s="119"/>
      <c r="I82" s="120"/>
      <c r="J82" s="123" t="s">
        <v>28</v>
      </c>
      <c r="K82" s="17"/>
      <c r="L82" s="17"/>
    </row>
    <row r="83" spans="2:12" ht="15" customHeight="1" thickBot="1" x14ac:dyDescent="0.2">
      <c r="B83" s="118"/>
      <c r="C83" s="56" t="s">
        <v>29</v>
      </c>
      <c r="D83" s="57" t="s">
        <v>30</v>
      </c>
      <c r="E83" s="121"/>
      <c r="F83" s="121"/>
      <c r="G83" s="121"/>
      <c r="H83" s="121"/>
      <c r="I83" s="122"/>
      <c r="J83" s="124"/>
      <c r="K83" s="24"/>
      <c r="L83" s="15"/>
    </row>
    <row r="84" spans="2:12" ht="15" customHeight="1" x14ac:dyDescent="0.15">
      <c r="B84" s="100" t="s">
        <v>10</v>
      </c>
      <c r="C84" s="127" t="s">
        <v>31</v>
      </c>
      <c r="D84" s="128"/>
      <c r="E84" s="142"/>
      <c r="F84" s="142"/>
      <c r="G84" s="142"/>
      <c r="H84" s="142"/>
      <c r="I84" s="143"/>
      <c r="J84" s="71">
        <f>J85+J86</f>
        <v>0</v>
      </c>
      <c r="K84" s="13"/>
      <c r="L84" s="13"/>
    </row>
    <row r="85" spans="2:12" ht="15" customHeight="1" x14ac:dyDescent="0.15">
      <c r="B85" s="101"/>
      <c r="C85" s="58"/>
      <c r="D85" s="59" t="s">
        <v>32</v>
      </c>
      <c r="E85" s="144" t="s">
        <v>54</v>
      </c>
      <c r="F85" s="144"/>
      <c r="G85" s="144"/>
      <c r="H85" s="144"/>
      <c r="I85" s="145"/>
      <c r="J85" s="72">
        <v>0</v>
      </c>
      <c r="K85" s="16"/>
      <c r="L85" s="16"/>
    </row>
    <row r="86" spans="2:12" ht="15" customHeight="1" x14ac:dyDescent="0.15">
      <c r="B86" s="101"/>
      <c r="C86" s="60"/>
      <c r="D86" s="61" t="s">
        <v>33</v>
      </c>
      <c r="E86" s="138" t="s">
        <v>55</v>
      </c>
      <c r="F86" s="138"/>
      <c r="G86" s="138"/>
      <c r="H86" s="138"/>
      <c r="I86" s="139"/>
      <c r="J86" s="73">
        <v>0</v>
      </c>
    </row>
    <row r="87" spans="2:12" ht="15" customHeight="1" x14ac:dyDescent="0.15">
      <c r="B87" s="101"/>
      <c r="C87" s="132" t="s">
        <v>34</v>
      </c>
      <c r="D87" s="171"/>
      <c r="E87" s="172"/>
      <c r="F87" s="172"/>
      <c r="G87" s="172"/>
      <c r="H87" s="172"/>
      <c r="I87" s="173"/>
      <c r="J87" s="74">
        <f>J88+J89</f>
        <v>0</v>
      </c>
    </row>
    <row r="88" spans="2:12" ht="15" customHeight="1" x14ac:dyDescent="0.15">
      <c r="B88" s="101"/>
      <c r="C88" s="58"/>
      <c r="D88" s="59" t="s">
        <v>35</v>
      </c>
      <c r="E88" s="144" t="s">
        <v>52</v>
      </c>
      <c r="F88" s="144"/>
      <c r="G88" s="144"/>
      <c r="H88" s="144"/>
      <c r="I88" s="145"/>
      <c r="J88" s="72">
        <v>0</v>
      </c>
    </row>
    <row r="89" spans="2:12" ht="15" customHeight="1" x14ac:dyDescent="0.15">
      <c r="B89" s="101"/>
      <c r="C89" s="60"/>
      <c r="D89" s="61" t="s">
        <v>36</v>
      </c>
      <c r="E89" s="138" t="s">
        <v>37</v>
      </c>
      <c r="F89" s="138"/>
      <c r="G89" s="138"/>
      <c r="H89" s="138"/>
      <c r="I89" s="139"/>
      <c r="J89" s="73">
        <v>0</v>
      </c>
    </row>
    <row r="90" spans="2:12" ht="15" customHeight="1" x14ac:dyDescent="0.15">
      <c r="B90" s="101"/>
      <c r="C90" s="132" t="s">
        <v>38</v>
      </c>
      <c r="D90" s="171"/>
      <c r="E90" s="172"/>
      <c r="F90" s="172"/>
      <c r="G90" s="172"/>
      <c r="H90" s="172"/>
      <c r="I90" s="173"/>
      <c r="J90" s="74">
        <f>J91</f>
        <v>0</v>
      </c>
    </row>
    <row r="91" spans="2:12" ht="15" customHeight="1" x14ac:dyDescent="0.15">
      <c r="B91" s="101"/>
      <c r="C91" s="60"/>
      <c r="D91" s="62" t="s">
        <v>39</v>
      </c>
      <c r="E91" s="174" t="s">
        <v>56</v>
      </c>
      <c r="F91" s="174"/>
      <c r="G91" s="174"/>
      <c r="H91" s="174"/>
      <c r="I91" s="175"/>
      <c r="J91" s="75">
        <v>0</v>
      </c>
    </row>
    <row r="92" spans="2:12" ht="15" customHeight="1" x14ac:dyDescent="0.15">
      <c r="B92" s="101"/>
      <c r="C92" s="132" t="s">
        <v>40</v>
      </c>
      <c r="D92" s="171"/>
      <c r="E92" s="172"/>
      <c r="F92" s="172"/>
      <c r="G92" s="172"/>
      <c r="H92" s="172"/>
      <c r="I92" s="173"/>
      <c r="J92" s="74">
        <f>SUM(J93:J98)</f>
        <v>0</v>
      </c>
    </row>
    <row r="93" spans="2:12" ht="15" customHeight="1" x14ac:dyDescent="0.15">
      <c r="B93" s="101"/>
      <c r="C93" s="58"/>
      <c r="D93" s="59" t="s">
        <v>41</v>
      </c>
      <c r="E93" s="144" t="s">
        <v>57</v>
      </c>
      <c r="F93" s="144"/>
      <c r="G93" s="144"/>
      <c r="H93" s="144"/>
      <c r="I93" s="145"/>
      <c r="J93" s="72">
        <v>0</v>
      </c>
    </row>
    <row r="94" spans="2:12" ht="15" customHeight="1" x14ac:dyDescent="0.15">
      <c r="B94" s="101"/>
      <c r="C94" s="58"/>
      <c r="D94" s="63" t="s">
        <v>42</v>
      </c>
      <c r="E94" s="136" t="s">
        <v>61</v>
      </c>
      <c r="F94" s="136"/>
      <c r="G94" s="136"/>
      <c r="H94" s="136"/>
      <c r="I94" s="137"/>
      <c r="J94" s="76">
        <v>0</v>
      </c>
    </row>
    <row r="95" spans="2:12" ht="15" customHeight="1" x14ac:dyDescent="0.15">
      <c r="B95" s="101"/>
      <c r="C95" s="58"/>
      <c r="D95" s="63" t="s">
        <v>43</v>
      </c>
      <c r="E95" s="136" t="s">
        <v>60</v>
      </c>
      <c r="F95" s="136"/>
      <c r="G95" s="136"/>
      <c r="H95" s="136"/>
      <c r="I95" s="137"/>
      <c r="J95" s="76">
        <v>0</v>
      </c>
    </row>
    <row r="96" spans="2:12" ht="15" customHeight="1" x14ac:dyDescent="0.15">
      <c r="B96" s="101"/>
      <c r="C96" s="58"/>
      <c r="D96" s="63" t="s">
        <v>44</v>
      </c>
      <c r="E96" s="136" t="s">
        <v>58</v>
      </c>
      <c r="F96" s="136"/>
      <c r="G96" s="136"/>
      <c r="H96" s="136"/>
      <c r="I96" s="137"/>
      <c r="J96" s="76">
        <v>0</v>
      </c>
    </row>
    <row r="97" spans="2:12" ht="15" customHeight="1" x14ac:dyDescent="0.15">
      <c r="B97" s="101"/>
      <c r="C97" s="58"/>
      <c r="D97" s="63" t="s">
        <v>45</v>
      </c>
      <c r="E97" s="136" t="s">
        <v>59</v>
      </c>
      <c r="F97" s="136"/>
      <c r="G97" s="136"/>
      <c r="H97" s="136"/>
      <c r="I97" s="137"/>
      <c r="J97" s="76">
        <v>0</v>
      </c>
    </row>
    <row r="98" spans="2:12" ht="15" customHeight="1" x14ac:dyDescent="0.15">
      <c r="B98" s="101"/>
      <c r="C98" s="60"/>
      <c r="D98" s="61" t="s">
        <v>46</v>
      </c>
      <c r="E98" s="138" t="s">
        <v>62</v>
      </c>
      <c r="F98" s="138"/>
      <c r="G98" s="138"/>
      <c r="H98" s="138"/>
      <c r="I98" s="139"/>
      <c r="J98" s="73">
        <v>0</v>
      </c>
    </row>
    <row r="99" spans="2:12" ht="15" customHeight="1" x14ac:dyDescent="0.15">
      <c r="B99" s="101"/>
      <c r="C99" s="134" t="s">
        <v>47</v>
      </c>
      <c r="D99" s="135"/>
      <c r="E99" s="135" t="s">
        <v>48</v>
      </c>
      <c r="F99" s="140"/>
      <c r="G99" s="140"/>
      <c r="H99" s="140"/>
      <c r="I99" s="141"/>
      <c r="J99" s="77">
        <f>J84+J87+J90+J92</f>
        <v>0</v>
      </c>
    </row>
    <row r="100" spans="2:12" ht="15" customHeight="1" x14ac:dyDescent="0.15">
      <c r="B100" s="101"/>
      <c r="C100" s="149" t="s">
        <v>71</v>
      </c>
      <c r="D100" s="150"/>
      <c r="E100" s="150" t="s">
        <v>72</v>
      </c>
      <c r="F100" s="178"/>
      <c r="G100" s="178"/>
      <c r="H100" s="178"/>
      <c r="I100" s="179"/>
      <c r="J100" s="78">
        <f>ROUNDDOWN(J99*$E$28,0)</f>
        <v>0</v>
      </c>
    </row>
    <row r="101" spans="2:12" ht="15" customHeight="1" x14ac:dyDescent="0.15">
      <c r="B101" s="101"/>
      <c r="C101" s="134" t="s">
        <v>49</v>
      </c>
      <c r="D101" s="135"/>
      <c r="E101" s="135" t="s">
        <v>50</v>
      </c>
      <c r="F101" s="140"/>
      <c r="G101" s="140"/>
      <c r="H101" s="140"/>
      <c r="I101" s="141"/>
      <c r="J101" s="78">
        <f>IFERROR(J99+J100,"")</f>
        <v>0</v>
      </c>
    </row>
    <row r="102" spans="2:12" ht="15" customHeight="1" x14ac:dyDescent="0.15">
      <c r="B102" s="101"/>
      <c r="C102" s="154" t="s">
        <v>65</v>
      </c>
      <c r="D102" s="155"/>
      <c r="E102" s="155" t="s">
        <v>51</v>
      </c>
      <c r="F102" s="180"/>
      <c r="G102" s="180"/>
      <c r="H102" s="180"/>
      <c r="I102" s="181"/>
      <c r="J102" s="79">
        <f>IFERROR(ROUNDDOWN(J101*$C$30,0),"")</f>
        <v>0</v>
      </c>
    </row>
    <row r="103" spans="2:12" ht="15" customHeight="1" thickBot="1" x14ac:dyDescent="0.2">
      <c r="B103" s="102"/>
      <c r="C103" s="159" t="s">
        <v>64</v>
      </c>
      <c r="D103" s="160"/>
      <c r="E103" s="160"/>
      <c r="F103" s="176"/>
      <c r="G103" s="176"/>
      <c r="H103" s="176"/>
      <c r="I103" s="177"/>
      <c r="J103" s="80">
        <f>IFERROR(J101+J102,"")</f>
        <v>0</v>
      </c>
    </row>
    <row r="105" spans="2:12" ht="18" thickBot="1" x14ac:dyDescent="0.2">
      <c r="B105" s="50"/>
      <c r="C105" s="51" t="str">
        <f>代表提案者!C105</f>
        <v>2028年度予算計画</v>
      </c>
      <c r="D105" s="10"/>
      <c r="E105" s="52"/>
      <c r="F105" s="53"/>
      <c r="G105" s="53"/>
      <c r="H105" s="53"/>
      <c r="I105" s="53"/>
      <c r="J105" s="17"/>
      <c r="K105" s="17"/>
      <c r="L105" s="17"/>
    </row>
    <row r="106" spans="2:12" ht="15" customHeight="1" x14ac:dyDescent="0.15">
      <c r="B106" s="117"/>
      <c r="C106" s="54" t="s">
        <v>26</v>
      </c>
      <c r="D106" s="55"/>
      <c r="E106" s="119" t="s">
        <v>27</v>
      </c>
      <c r="F106" s="119"/>
      <c r="G106" s="119"/>
      <c r="H106" s="119"/>
      <c r="I106" s="120"/>
      <c r="J106" s="123" t="s">
        <v>28</v>
      </c>
      <c r="K106" s="17"/>
      <c r="L106" s="17"/>
    </row>
    <row r="107" spans="2:12" ht="15" customHeight="1" thickBot="1" x14ac:dyDescent="0.2">
      <c r="B107" s="118"/>
      <c r="C107" s="56" t="s">
        <v>29</v>
      </c>
      <c r="D107" s="57" t="s">
        <v>30</v>
      </c>
      <c r="E107" s="121"/>
      <c r="F107" s="121"/>
      <c r="G107" s="121"/>
      <c r="H107" s="121"/>
      <c r="I107" s="122"/>
      <c r="J107" s="124"/>
      <c r="K107" s="24"/>
      <c r="L107" s="15"/>
    </row>
    <row r="108" spans="2:12" ht="15" customHeight="1" x14ac:dyDescent="0.15">
      <c r="B108" s="100" t="s">
        <v>10</v>
      </c>
      <c r="C108" s="127" t="s">
        <v>31</v>
      </c>
      <c r="D108" s="128"/>
      <c r="E108" s="142"/>
      <c r="F108" s="142"/>
      <c r="G108" s="142"/>
      <c r="H108" s="142"/>
      <c r="I108" s="143"/>
      <c r="J108" s="71">
        <f>J109+J110</f>
        <v>0</v>
      </c>
      <c r="K108" s="13"/>
      <c r="L108" s="13"/>
    </row>
    <row r="109" spans="2:12" ht="15" customHeight="1" x14ac:dyDescent="0.15">
      <c r="B109" s="101"/>
      <c r="C109" s="58"/>
      <c r="D109" s="59" t="s">
        <v>32</v>
      </c>
      <c r="E109" s="144" t="s">
        <v>54</v>
      </c>
      <c r="F109" s="144"/>
      <c r="G109" s="144"/>
      <c r="H109" s="144"/>
      <c r="I109" s="145"/>
      <c r="J109" s="72">
        <v>0</v>
      </c>
      <c r="K109" s="16"/>
      <c r="L109" s="16"/>
    </row>
    <row r="110" spans="2:12" ht="15" customHeight="1" x14ac:dyDescent="0.15">
      <c r="B110" s="101"/>
      <c r="C110" s="60"/>
      <c r="D110" s="61" t="s">
        <v>33</v>
      </c>
      <c r="E110" s="138" t="s">
        <v>55</v>
      </c>
      <c r="F110" s="138"/>
      <c r="G110" s="138"/>
      <c r="H110" s="138"/>
      <c r="I110" s="139"/>
      <c r="J110" s="73">
        <v>0</v>
      </c>
    </row>
    <row r="111" spans="2:12" ht="15" customHeight="1" x14ac:dyDescent="0.15">
      <c r="B111" s="101"/>
      <c r="C111" s="132" t="s">
        <v>34</v>
      </c>
      <c r="D111" s="171"/>
      <c r="E111" s="172"/>
      <c r="F111" s="172"/>
      <c r="G111" s="172"/>
      <c r="H111" s="172"/>
      <c r="I111" s="173"/>
      <c r="J111" s="74">
        <f>J112+J113</f>
        <v>0</v>
      </c>
    </row>
    <row r="112" spans="2:12" ht="15" customHeight="1" x14ac:dyDescent="0.15">
      <c r="B112" s="101"/>
      <c r="C112" s="58"/>
      <c r="D112" s="59" t="s">
        <v>35</v>
      </c>
      <c r="E112" s="144" t="s">
        <v>52</v>
      </c>
      <c r="F112" s="144"/>
      <c r="G112" s="144"/>
      <c r="H112" s="144"/>
      <c r="I112" s="145"/>
      <c r="J112" s="72">
        <v>0</v>
      </c>
    </row>
    <row r="113" spans="2:10" ht="15" customHeight="1" x14ac:dyDescent="0.15">
      <c r="B113" s="101"/>
      <c r="C113" s="60"/>
      <c r="D113" s="61" t="s">
        <v>36</v>
      </c>
      <c r="E113" s="138" t="s">
        <v>37</v>
      </c>
      <c r="F113" s="138"/>
      <c r="G113" s="138"/>
      <c r="H113" s="138"/>
      <c r="I113" s="139"/>
      <c r="J113" s="73">
        <v>0</v>
      </c>
    </row>
    <row r="114" spans="2:10" ht="15" customHeight="1" x14ac:dyDescent="0.15">
      <c r="B114" s="101"/>
      <c r="C114" s="132" t="s">
        <v>38</v>
      </c>
      <c r="D114" s="171"/>
      <c r="E114" s="172"/>
      <c r="F114" s="172"/>
      <c r="G114" s="172"/>
      <c r="H114" s="172"/>
      <c r="I114" s="173"/>
      <c r="J114" s="74">
        <f>J115</f>
        <v>0</v>
      </c>
    </row>
    <row r="115" spans="2:10" ht="15" customHeight="1" x14ac:dyDescent="0.15">
      <c r="B115" s="101"/>
      <c r="C115" s="60"/>
      <c r="D115" s="62" t="s">
        <v>39</v>
      </c>
      <c r="E115" s="174" t="s">
        <v>56</v>
      </c>
      <c r="F115" s="174"/>
      <c r="G115" s="174"/>
      <c r="H115" s="174"/>
      <c r="I115" s="175"/>
      <c r="J115" s="75">
        <v>0</v>
      </c>
    </row>
    <row r="116" spans="2:10" ht="15" customHeight="1" x14ac:dyDescent="0.15">
      <c r="B116" s="101"/>
      <c r="C116" s="132" t="s">
        <v>40</v>
      </c>
      <c r="D116" s="171"/>
      <c r="E116" s="172"/>
      <c r="F116" s="172"/>
      <c r="G116" s="172"/>
      <c r="H116" s="172"/>
      <c r="I116" s="173"/>
      <c r="J116" s="74">
        <f>SUM(J117:J122)</f>
        <v>0</v>
      </c>
    </row>
    <row r="117" spans="2:10" ht="15" customHeight="1" x14ac:dyDescent="0.15">
      <c r="B117" s="101"/>
      <c r="C117" s="58"/>
      <c r="D117" s="59" t="s">
        <v>41</v>
      </c>
      <c r="E117" s="144" t="s">
        <v>57</v>
      </c>
      <c r="F117" s="144"/>
      <c r="G117" s="144"/>
      <c r="H117" s="144"/>
      <c r="I117" s="145"/>
      <c r="J117" s="72">
        <v>0</v>
      </c>
    </row>
    <row r="118" spans="2:10" ht="15" customHeight="1" x14ac:dyDescent="0.15">
      <c r="B118" s="101"/>
      <c r="C118" s="58"/>
      <c r="D118" s="63" t="s">
        <v>42</v>
      </c>
      <c r="E118" s="136" t="s">
        <v>61</v>
      </c>
      <c r="F118" s="136"/>
      <c r="G118" s="136"/>
      <c r="H118" s="136"/>
      <c r="I118" s="137"/>
      <c r="J118" s="76">
        <v>0</v>
      </c>
    </row>
    <row r="119" spans="2:10" ht="15" customHeight="1" x14ac:dyDescent="0.15">
      <c r="B119" s="101"/>
      <c r="C119" s="58"/>
      <c r="D119" s="63" t="s">
        <v>43</v>
      </c>
      <c r="E119" s="136" t="s">
        <v>60</v>
      </c>
      <c r="F119" s="136"/>
      <c r="G119" s="136"/>
      <c r="H119" s="136"/>
      <c r="I119" s="137"/>
      <c r="J119" s="76">
        <v>0</v>
      </c>
    </row>
    <row r="120" spans="2:10" ht="15" customHeight="1" x14ac:dyDescent="0.15">
      <c r="B120" s="101"/>
      <c r="C120" s="58"/>
      <c r="D120" s="63" t="s">
        <v>44</v>
      </c>
      <c r="E120" s="136" t="s">
        <v>58</v>
      </c>
      <c r="F120" s="136"/>
      <c r="G120" s="136"/>
      <c r="H120" s="136"/>
      <c r="I120" s="137"/>
      <c r="J120" s="76">
        <v>0</v>
      </c>
    </row>
    <row r="121" spans="2:10" ht="15" customHeight="1" x14ac:dyDescent="0.15">
      <c r="B121" s="101"/>
      <c r="C121" s="58"/>
      <c r="D121" s="63" t="s">
        <v>45</v>
      </c>
      <c r="E121" s="136" t="s">
        <v>59</v>
      </c>
      <c r="F121" s="136"/>
      <c r="G121" s="136"/>
      <c r="H121" s="136"/>
      <c r="I121" s="137"/>
      <c r="J121" s="76">
        <v>0</v>
      </c>
    </row>
    <row r="122" spans="2:10" ht="15" customHeight="1" x14ac:dyDescent="0.15">
      <c r="B122" s="101"/>
      <c r="C122" s="60"/>
      <c r="D122" s="61" t="s">
        <v>46</v>
      </c>
      <c r="E122" s="138" t="s">
        <v>62</v>
      </c>
      <c r="F122" s="138"/>
      <c r="G122" s="138"/>
      <c r="H122" s="138"/>
      <c r="I122" s="139"/>
      <c r="J122" s="73">
        <v>0</v>
      </c>
    </row>
    <row r="123" spans="2:10" ht="15" customHeight="1" x14ac:dyDescent="0.15">
      <c r="B123" s="101"/>
      <c r="C123" s="134" t="s">
        <v>47</v>
      </c>
      <c r="D123" s="135"/>
      <c r="E123" s="135" t="s">
        <v>48</v>
      </c>
      <c r="F123" s="140"/>
      <c r="G123" s="140"/>
      <c r="H123" s="140"/>
      <c r="I123" s="141"/>
      <c r="J123" s="77">
        <f>J108+J111+J114+J116</f>
        <v>0</v>
      </c>
    </row>
    <row r="124" spans="2:10" ht="15" customHeight="1" x14ac:dyDescent="0.15">
      <c r="B124" s="101"/>
      <c r="C124" s="149" t="s">
        <v>71</v>
      </c>
      <c r="D124" s="150"/>
      <c r="E124" s="150" t="s">
        <v>72</v>
      </c>
      <c r="F124" s="178"/>
      <c r="G124" s="178"/>
      <c r="H124" s="178"/>
      <c r="I124" s="179"/>
      <c r="J124" s="78">
        <f>ROUNDDOWN(J123*$E$28,0)</f>
        <v>0</v>
      </c>
    </row>
    <row r="125" spans="2:10" ht="15" customHeight="1" x14ac:dyDescent="0.15">
      <c r="B125" s="101"/>
      <c r="C125" s="134" t="s">
        <v>49</v>
      </c>
      <c r="D125" s="135"/>
      <c r="E125" s="135" t="s">
        <v>50</v>
      </c>
      <c r="F125" s="140"/>
      <c r="G125" s="140"/>
      <c r="H125" s="140"/>
      <c r="I125" s="141"/>
      <c r="J125" s="78">
        <f>IFERROR(J123+J124,"")</f>
        <v>0</v>
      </c>
    </row>
    <row r="126" spans="2:10" ht="15" customHeight="1" x14ac:dyDescent="0.15">
      <c r="B126" s="101"/>
      <c r="C126" s="154" t="s">
        <v>65</v>
      </c>
      <c r="D126" s="155"/>
      <c r="E126" s="155" t="s">
        <v>51</v>
      </c>
      <c r="F126" s="180"/>
      <c r="G126" s="180"/>
      <c r="H126" s="180"/>
      <c r="I126" s="181"/>
      <c r="J126" s="79">
        <f>IFERROR(ROUNDDOWN(J125*$C$30,0),"")</f>
        <v>0</v>
      </c>
    </row>
    <row r="127" spans="2:10" ht="15" customHeight="1" thickBot="1" x14ac:dyDescent="0.2">
      <c r="B127" s="102"/>
      <c r="C127" s="159" t="s">
        <v>64</v>
      </c>
      <c r="D127" s="160"/>
      <c r="E127" s="160"/>
      <c r="F127" s="176"/>
      <c r="G127" s="176"/>
      <c r="H127" s="176"/>
      <c r="I127" s="177"/>
      <c r="J127" s="80">
        <f>IFERROR(J125+J126,"")</f>
        <v>0</v>
      </c>
    </row>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sheetData>
  <sheetProtection sheet="1" objects="1" scenarios="1"/>
  <mergeCells count="150">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C127:D127"/>
    <mergeCell ref="E127:I127"/>
    <mergeCell ref="E96:I96"/>
    <mergeCell ref="E97:I97"/>
    <mergeCell ref="E98:I98"/>
    <mergeCell ref="C99:D99"/>
    <mergeCell ref="E99:I99"/>
    <mergeCell ref="C103:D103"/>
    <mergeCell ref="E103:I103"/>
    <mergeCell ref="E120:I120"/>
    <mergeCell ref="E121:I121"/>
    <mergeCell ref="E122:I122"/>
    <mergeCell ref="C123:D123"/>
    <mergeCell ref="E123:I123"/>
    <mergeCell ref="C124:D124"/>
    <mergeCell ref="E124:I124"/>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599C9-5D6C-41D4-8F6C-D2C307BB18FB}">
  <sheetPr>
    <pageSetUpPr fitToPage="1"/>
  </sheetPr>
  <dimension ref="A1:L153"/>
  <sheetViews>
    <sheetView zoomScale="90" zoomScaleNormal="90" workbookViewId="0">
      <selection activeCell="D14" sqref="D14:J14"/>
    </sheetView>
  </sheetViews>
  <sheetFormatPr defaultColWidth="9" defaultRowHeight="14.25" x14ac:dyDescent="0.15"/>
  <cols>
    <col min="1" max="1" width="9" style="33" customWidth="1"/>
    <col min="2" max="2" width="3.125" style="33" customWidth="1"/>
    <col min="3" max="3" width="16" style="33" customWidth="1"/>
    <col min="4" max="4" width="18.625" style="33" customWidth="1"/>
    <col min="5" max="10" width="15.625" style="33" customWidth="1"/>
    <col min="11" max="11" width="13.75" style="33" customWidth="1"/>
    <col min="12" max="16384" width="9" style="33"/>
  </cols>
  <sheetData>
    <row r="1" spans="1:12" x14ac:dyDescent="0.15">
      <c r="A1" s="95"/>
      <c r="B1" s="4"/>
      <c r="C1" s="4"/>
      <c r="D1" s="4"/>
      <c r="E1" s="4"/>
      <c r="F1" s="4"/>
      <c r="G1" s="4"/>
      <c r="H1" s="4"/>
      <c r="I1" s="4"/>
      <c r="J1" s="4"/>
      <c r="K1" s="4"/>
      <c r="L1" s="4"/>
    </row>
    <row r="2" spans="1:12" x14ac:dyDescent="0.15">
      <c r="B2" s="4"/>
      <c r="C2" s="4"/>
      <c r="D2" s="2"/>
      <c r="E2" s="4"/>
      <c r="F2" s="4"/>
      <c r="G2" s="4"/>
      <c r="H2" s="4"/>
      <c r="I2" s="4"/>
      <c r="J2" s="4"/>
      <c r="K2" s="4"/>
      <c r="L2" s="4"/>
    </row>
    <row r="3" spans="1:12" x14ac:dyDescent="0.15">
      <c r="B3" s="4"/>
      <c r="C3" s="2" t="str">
        <f>代表提案者!C3</f>
        <v>［記入要領］</v>
      </c>
      <c r="D3" s="2"/>
      <c r="E3" s="4"/>
      <c r="F3" s="4"/>
      <c r="G3" s="4"/>
      <c r="H3" s="4"/>
      <c r="I3" s="4"/>
      <c r="J3" s="4"/>
      <c r="K3" s="4"/>
      <c r="L3" s="4"/>
    </row>
    <row r="4" spans="1: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1:12" x14ac:dyDescent="0.15">
      <c r="B5" s="4"/>
      <c r="C5" s="2" t="str">
        <f>代表提案者!C5</f>
        <v>2．黄色のセルは関数が格納されており、自動計算されます。</v>
      </c>
      <c r="D5" s="2"/>
      <c r="E5" s="4"/>
      <c r="F5" s="4"/>
      <c r="G5" s="4"/>
      <c r="H5" s="4"/>
      <c r="I5" s="4"/>
      <c r="J5" s="4"/>
      <c r="K5" s="4"/>
      <c r="L5" s="4"/>
    </row>
    <row r="6" spans="1:12" x14ac:dyDescent="0.15">
      <c r="B6" s="4"/>
      <c r="C6" s="2" t="str">
        <f>代表提案者!C6</f>
        <v>3．間接経費率は、30%を上限として、整数となるように設定してください。</v>
      </c>
      <c r="D6" s="2"/>
      <c r="E6" s="4"/>
      <c r="F6" s="4"/>
      <c r="G6" s="4"/>
      <c r="H6" s="4"/>
      <c r="I6" s="4"/>
      <c r="J6" s="4"/>
      <c r="K6" s="4"/>
      <c r="L6" s="4"/>
    </row>
    <row r="7" spans="1: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1:12" x14ac:dyDescent="0.15">
      <c r="B8" s="4"/>
      <c r="C8" s="96"/>
      <c r="D8" s="96"/>
      <c r="E8" s="96"/>
      <c r="F8" s="96"/>
      <c r="G8" s="96"/>
      <c r="H8" s="96"/>
      <c r="I8" s="4"/>
      <c r="J8" s="4"/>
      <c r="K8" s="4"/>
      <c r="L8" s="4"/>
    </row>
    <row r="9" spans="1:12" x14ac:dyDescent="0.15">
      <c r="B9" s="4"/>
      <c r="C9" s="2"/>
      <c r="D9" s="92"/>
      <c r="E9" s="92"/>
      <c r="F9" s="92"/>
      <c r="G9" s="92"/>
      <c r="H9" s="92"/>
      <c r="I9" s="4"/>
      <c r="J9" s="4"/>
      <c r="K9" s="4"/>
      <c r="L9" s="4"/>
    </row>
    <row r="11" spans="1:12" ht="17.25" x14ac:dyDescent="0.15">
      <c r="B11" s="97" t="s">
        <v>0</v>
      </c>
      <c r="C11" s="97"/>
      <c r="D11" s="97"/>
      <c r="E11" s="97"/>
      <c r="F11" s="97"/>
      <c r="G11" s="97"/>
      <c r="H11" s="97"/>
      <c r="I11" s="97"/>
      <c r="J11" s="97"/>
      <c r="K11" s="5"/>
      <c r="L11" s="5"/>
    </row>
    <row r="12" spans="1:12" customFormat="1" ht="17.25" x14ac:dyDescent="0.15">
      <c r="B12" s="1"/>
      <c r="C12" s="85" t="s">
        <v>88</v>
      </c>
      <c r="D12" s="86" t="str">
        <f>代表提案者!D12</f>
        <v>0XX</v>
      </c>
      <c r="E12" s="87"/>
      <c r="F12" s="87"/>
      <c r="G12" s="87"/>
      <c r="H12" s="87"/>
      <c r="I12" s="87"/>
      <c r="J12" s="87"/>
      <c r="K12" s="87"/>
      <c r="L12" s="87"/>
    </row>
    <row r="13" spans="1:12" ht="60" customHeight="1" x14ac:dyDescent="0.15">
      <c r="B13" s="11"/>
      <c r="C13" s="84" t="str">
        <f>代表提案者!C13</f>
        <v>提案研究開発
プロジェクト：</v>
      </c>
      <c r="D13" s="103" t="str">
        <f>代表提案者!D13</f>
        <v>＊＊＊＊＊＊＊＊＊＊＊＊＊＊＊＊＊＊＊＊＊＊＊＊＊＊＊＊＊＊＊＊＊＊＊＊＊</v>
      </c>
      <c r="E13" s="187"/>
      <c r="F13" s="187"/>
      <c r="G13" s="187"/>
      <c r="H13" s="187"/>
      <c r="I13" s="187"/>
      <c r="J13" s="187"/>
      <c r="K13" s="26"/>
      <c r="L13" s="4"/>
    </row>
    <row r="14" spans="1:12" customFormat="1" x14ac:dyDescent="0.15">
      <c r="B14" s="28"/>
      <c r="C14" s="91" t="s">
        <v>91</v>
      </c>
      <c r="D14" s="186" t="str">
        <f>代表提案者!D14</f>
        <v>○○○○○○○○○○○○○○○○○○○○○○○</v>
      </c>
      <c r="E14" s="186"/>
      <c r="F14" s="186"/>
      <c r="G14" s="186"/>
      <c r="H14" s="186"/>
      <c r="I14" s="186"/>
      <c r="J14" s="186"/>
      <c r="K14" s="89"/>
      <c r="L14" s="1"/>
    </row>
    <row r="15" spans="1:12" x14ac:dyDescent="0.15">
      <c r="B15" s="11"/>
      <c r="C15" s="6"/>
      <c r="D15" s="25"/>
      <c r="E15" s="25"/>
      <c r="F15" s="25"/>
      <c r="G15" s="25"/>
      <c r="H15" s="25"/>
      <c r="I15" s="25"/>
      <c r="J15" s="25"/>
      <c r="K15" s="26"/>
      <c r="L15" s="4"/>
    </row>
    <row r="16" spans="1:12" x14ac:dyDescent="0.15">
      <c r="B16" s="27"/>
      <c r="C16" s="6" t="s">
        <v>7</v>
      </c>
      <c r="D16" s="169"/>
      <c r="E16" s="165"/>
      <c r="F16" s="165"/>
      <c r="G16" s="165"/>
      <c r="H16" s="165"/>
      <c r="I16" s="165"/>
      <c r="J16" s="165"/>
      <c r="K16" s="27"/>
      <c r="L16" s="3"/>
    </row>
    <row r="17" spans="2:12" ht="15" thickBot="1" x14ac:dyDescent="0.2">
      <c r="B17" s="11"/>
      <c r="C17" s="6"/>
      <c r="D17" s="7"/>
      <c r="E17" s="7"/>
      <c r="F17" s="7"/>
      <c r="G17" s="7"/>
      <c r="H17" s="64" t="s">
        <v>53</v>
      </c>
      <c r="I17" s="10"/>
      <c r="K17" s="11"/>
      <c r="L17" s="4"/>
    </row>
    <row r="18" spans="2:12" ht="15" thickBot="1" x14ac:dyDescent="0.2">
      <c r="B18" s="8"/>
      <c r="C18" s="98" t="s">
        <v>2</v>
      </c>
      <c r="D18" s="99"/>
      <c r="E18" s="29" t="s">
        <v>76</v>
      </c>
      <c r="F18" s="29" t="s">
        <v>77</v>
      </c>
      <c r="G18" s="29" t="s">
        <v>85</v>
      </c>
      <c r="H18" s="29" t="s">
        <v>93</v>
      </c>
      <c r="I18" s="9" t="s">
        <v>3</v>
      </c>
      <c r="J18" s="30"/>
      <c r="K18" s="10"/>
    </row>
    <row r="19" spans="2:12" x14ac:dyDescent="0.15">
      <c r="B19" s="100" t="s">
        <v>10</v>
      </c>
      <c r="C19" s="106" t="s">
        <v>11</v>
      </c>
      <c r="D19" s="107"/>
      <c r="E19" s="68">
        <f ca="1">OFFSET($J$36,(COLUMN(D$19)-4)*24,0)</f>
        <v>0</v>
      </c>
      <c r="F19" s="68">
        <f ca="1">OFFSET($J$36,(COLUMN(E$19)-4)*24,0)</f>
        <v>0</v>
      </c>
      <c r="G19" s="68">
        <f ca="1">OFFSET($J$36,(COLUMN(F$19)-4)*24,0)</f>
        <v>0</v>
      </c>
      <c r="H19" s="68">
        <f ca="1">OFFSET($J$36,(COLUMN(G$19)-4)*24,0)</f>
        <v>0</v>
      </c>
      <c r="I19" s="38">
        <f t="shared" ref="I19:I27" ca="1" si="0">SUM(E19:H19)</f>
        <v>0</v>
      </c>
      <c r="J19" s="11"/>
      <c r="K19" s="12"/>
    </row>
    <row r="20" spans="2:12" x14ac:dyDescent="0.15">
      <c r="B20" s="101"/>
      <c r="C20" s="108" t="s">
        <v>4</v>
      </c>
      <c r="D20" s="109"/>
      <c r="E20" s="69">
        <f ca="1">OFFSET($J$39,(COLUMN(D$19)-4)*24,0)</f>
        <v>0</v>
      </c>
      <c r="F20" s="69">
        <f ca="1">OFFSET($J$39,(COLUMN(E$19)-4)*24,0)</f>
        <v>0</v>
      </c>
      <c r="G20" s="69">
        <f ca="1">OFFSET($J$39,(COLUMN(F$19)-4)*24,0)</f>
        <v>0</v>
      </c>
      <c r="H20" s="69">
        <f ca="1">OFFSET($J$39,(COLUMN(G$19)-4)*24,0)</f>
        <v>0</v>
      </c>
      <c r="I20" s="40">
        <f t="shared" ca="1" si="0"/>
        <v>0</v>
      </c>
      <c r="J20" s="11"/>
      <c r="K20" s="4"/>
    </row>
    <row r="21" spans="2:12" x14ac:dyDescent="0.15">
      <c r="B21" s="101"/>
      <c r="C21" s="108" t="s">
        <v>12</v>
      </c>
      <c r="D21" s="109"/>
      <c r="E21" s="70">
        <f ca="1">OFFSET($J$42,(COLUMN(D$19)-4)*24,0)</f>
        <v>0</v>
      </c>
      <c r="F21" s="70">
        <f ca="1">OFFSET($J$42,(COLUMN(E$19)-4)*24,0)</f>
        <v>0</v>
      </c>
      <c r="G21" s="70">
        <f t="shared" ref="G21" ca="1" si="1">OFFSET($J$42,(COLUMN(F$19)-4)*24,0)</f>
        <v>0</v>
      </c>
      <c r="H21" s="70">
        <f ca="1">OFFSET($J$42,(COLUMN(G$19)-4)*24,0)</f>
        <v>0</v>
      </c>
      <c r="I21" s="40">
        <f t="shared" ca="1" si="0"/>
        <v>0</v>
      </c>
      <c r="J21" s="11"/>
      <c r="K21" s="13"/>
    </row>
    <row r="22" spans="2:12" x14ac:dyDescent="0.15">
      <c r="B22" s="101"/>
      <c r="C22" s="110" t="s">
        <v>13</v>
      </c>
      <c r="D22" s="111"/>
      <c r="E22" s="70">
        <f ca="1">OFFSET($J$44,(COLUMN(D$19)-4)*24,0)</f>
        <v>0</v>
      </c>
      <c r="F22" s="70">
        <f ca="1">OFFSET($J$44,(COLUMN(E$19)-4)*24,0)</f>
        <v>0</v>
      </c>
      <c r="G22" s="70">
        <f ca="1">OFFSET($J$44,(COLUMN(F$19)-4)*24,0)</f>
        <v>0</v>
      </c>
      <c r="H22" s="70">
        <f ca="1">OFFSET($J$44,(COLUMN(G$19)-4)*24,0)</f>
        <v>0</v>
      </c>
      <c r="I22" s="44">
        <f t="shared" ca="1" si="0"/>
        <v>0</v>
      </c>
      <c r="J22" s="11"/>
      <c r="K22" s="4"/>
    </row>
    <row r="23" spans="2:12" x14ac:dyDescent="0.15">
      <c r="B23" s="101"/>
      <c r="C23" s="112" t="s">
        <v>15</v>
      </c>
      <c r="D23" s="113"/>
      <c r="E23" s="45">
        <f ca="1">SUM(E19:E22)</f>
        <v>0</v>
      </c>
      <c r="F23" s="45">
        <f t="shared" ref="F23:G23" ca="1" si="2">SUM(F19:F22)</f>
        <v>0</v>
      </c>
      <c r="G23" s="45">
        <f t="shared" ca="1" si="2"/>
        <v>0</v>
      </c>
      <c r="H23" s="45">
        <f ca="1">SUM(H19:H22)</f>
        <v>0</v>
      </c>
      <c r="I23" s="46">
        <f t="shared" ca="1" si="0"/>
        <v>0</v>
      </c>
      <c r="J23" s="31"/>
      <c r="K23" s="14"/>
    </row>
    <row r="24" spans="2:12" x14ac:dyDescent="0.15">
      <c r="B24" s="101"/>
      <c r="C24" s="112" t="s">
        <v>73</v>
      </c>
      <c r="D24" s="113"/>
      <c r="E24" s="49">
        <f ca="1">IF(AND($D$30="",$D$31=""),ROUNDDOWN(E23*E28,0),"率設定エラー")</f>
        <v>0</v>
      </c>
      <c r="F24" s="49">
        <f ca="1">IF(AND($D$30="",$D$31=""),ROUNDDOWN(F23*F28,0),"率設定エラー")</f>
        <v>0</v>
      </c>
      <c r="G24" s="49">
        <f ca="1">IF(AND($D$30="",$D$31=""),ROUNDDOWN(G23*G28,0),"率設定エラー")</f>
        <v>0</v>
      </c>
      <c r="H24" s="49">
        <f ca="1">IF(AND($D$30="",$D$31=""),ROUNDDOWN(H23*H28,0),"率設定エラー")</f>
        <v>0</v>
      </c>
      <c r="I24" s="46">
        <f t="shared" ca="1" si="0"/>
        <v>0</v>
      </c>
      <c r="J24" s="11"/>
      <c r="K24" s="4"/>
    </row>
    <row r="25" spans="2:12" x14ac:dyDescent="0.15">
      <c r="B25" s="101"/>
      <c r="C25" s="112" t="s">
        <v>25</v>
      </c>
      <c r="D25" s="113"/>
      <c r="E25" s="45">
        <f ca="1">IFERROR(E23+E24,"")</f>
        <v>0</v>
      </c>
      <c r="F25" s="45">
        <f t="shared" ref="F25:G25" ca="1" si="3">IFERROR(F23+F24,"")</f>
        <v>0</v>
      </c>
      <c r="G25" s="45">
        <f t="shared" ca="1" si="3"/>
        <v>0</v>
      </c>
      <c r="H25" s="45">
        <f ca="1">IFERROR(H23+H24,"")</f>
        <v>0</v>
      </c>
      <c r="I25" s="46">
        <f t="shared" ca="1" si="0"/>
        <v>0</v>
      </c>
      <c r="J25" s="11"/>
      <c r="K25" s="4"/>
    </row>
    <row r="26" spans="2:12" x14ac:dyDescent="0.15">
      <c r="B26" s="101"/>
      <c r="C26" s="114" t="s">
        <v>5</v>
      </c>
      <c r="D26" s="115"/>
      <c r="E26" s="42">
        <f ca="1">IFERROR(ROUNDDOWN(E25*$C$30,0),"")</f>
        <v>0</v>
      </c>
      <c r="F26" s="42">
        <f ca="1">IFERROR(ROUNDDOWN(F25*$C$30,0),"")</f>
        <v>0</v>
      </c>
      <c r="G26" s="42">
        <f ca="1">IFERROR(ROUNDDOWN(G25*$C$30,0),"")</f>
        <v>0</v>
      </c>
      <c r="H26" s="42">
        <f ca="1">IFERROR(ROUNDDOWN(H25*$C$30,0),"")</f>
        <v>0</v>
      </c>
      <c r="I26" s="44">
        <f t="shared" ca="1" si="0"/>
        <v>0</v>
      </c>
      <c r="J26" s="11"/>
      <c r="K26" s="4"/>
    </row>
    <row r="27" spans="2:12" ht="15" thickBot="1" x14ac:dyDescent="0.2">
      <c r="B27" s="102"/>
      <c r="C27" s="104" t="s">
        <v>14</v>
      </c>
      <c r="D27" s="105"/>
      <c r="E27" s="47">
        <f ca="1">IFERROR(E25+E26,"")</f>
        <v>0</v>
      </c>
      <c r="F27" s="47">
        <f ca="1">IFERROR(F25+F26,"")</f>
        <v>0</v>
      </c>
      <c r="G27" s="47">
        <f ca="1">IFERROR(G25+G26,"")</f>
        <v>0</v>
      </c>
      <c r="H27" s="47">
        <f ca="1">IFERROR(H25+H26,"")</f>
        <v>0</v>
      </c>
      <c r="I27" s="48">
        <f t="shared" ca="1" si="0"/>
        <v>0</v>
      </c>
      <c r="J27" s="11"/>
      <c r="K27" s="4"/>
    </row>
    <row r="28" spans="2:12" x14ac:dyDescent="0.15">
      <c r="B28" s="11"/>
      <c r="C28" s="166" t="s">
        <v>70</v>
      </c>
      <c r="D28" s="167"/>
      <c r="E28" s="65">
        <v>0</v>
      </c>
      <c r="F28" s="66">
        <f>E28</f>
        <v>0</v>
      </c>
      <c r="G28" s="66">
        <f>E28</f>
        <v>0</v>
      </c>
      <c r="H28" s="66">
        <f>F28</f>
        <v>0</v>
      </c>
      <c r="I28" s="35"/>
      <c r="J28" s="11"/>
      <c r="K28" s="4"/>
    </row>
    <row r="29" spans="2:12" x14ac:dyDescent="0.15">
      <c r="B29" s="11"/>
      <c r="C29" s="168" t="s">
        <v>24</v>
      </c>
      <c r="D29" s="168"/>
      <c r="E29" s="67">
        <v>0.3</v>
      </c>
      <c r="F29" s="11"/>
      <c r="G29" s="11"/>
      <c r="H29" s="11"/>
      <c r="I29" s="11"/>
      <c r="J29" s="35"/>
      <c r="K29" s="11"/>
      <c r="L29" s="4"/>
    </row>
    <row r="30" spans="2:12" x14ac:dyDescent="0.15">
      <c r="C30" s="36">
        <v>0.1</v>
      </c>
      <c r="D30" s="34" t="str">
        <f>IF((E28*1000-INT(E28*1000))=0,"","整数を記入してください")</f>
        <v/>
      </c>
      <c r="E30" s="16"/>
      <c r="F30" s="16"/>
      <c r="G30" s="16"/>
      <c r="H30" s="16"/>
      <c r="I30" s="16"/>
      <c r="J30" s="16"/>
      <c r="K30" s="16"/>
      <c r="L30" s="16"/>
    </row>
    <row r="31" spans="2:12" x14ac:dyDescent="0.15">
      <c r="D31" s="34" t="str">
        <f>IF(OR(E28&lt;0,E28&gt;E29),"上下限を超えています","")</f>
        <v/>
      </c>
      <c r="E31" s="16"/>
      <c r="F31" s="16"/>
      <c r="G31" s="16"/>
      <c r="H31" s="16"/>
      <c r="I31" s="16"/>
      <c r="J31" s="16"/>
      <c r="K31" s="16"/>
      <c r="L31" s="16"/>
    </row>
    <row r="32" spans="2:12" x14ac:dyDescent="0.15">
      <c r="C32" s="18"/>
      <c r="D32" s="18"/>
      <c r="E32" s="16"/>
      <c r="F32" s="16"/>
      <c r="G32" s="16"/>
      <c r="H32" s="16"/>
      <c r="I32" s="16"/>
      <c r="J32" s="16"/>
      <c r="K32" s="16"/>
      <c r="L32" s="16"/>
    </row>
    <row r="33" spans="2:12" ht="18" thickBot="1" x14ac:dyDescent="0.2">
      <c r="B33" s="50"/>
      <c r="C33" s="51" t="str">
        <f>代表提案者!C33</f>
        <v>2025年度予算計画</v>
      </c>
      <c r="D33" s="10"/>
      <c r="E33" s="52"/>
      <c r="F33" s="53"/>
      <c r="G33" s="53"/>
      <c r="H33" s="53"/>
      <c r="I33" s="53"/>
      <c r="J33" s="17"/>
      <c r="K33" s="17"/>
      <c r="L33" s="17"/>
    </row>
    <row r="34" spans="2:12" ht="15" customHeight="1" x14ac:dyDescent="0.15">
      <c r="B34" s="117"/>
      <c r="C34" s="54" t="s">
        <v>26</v>
      </c>
      <c r="D34" s="55"/>
      <c r="E34" s="119" t="s">
        <v>27</v>
      </c>
      <c r="F34" s="119"/>
      <c r="G34" s="119"/>
      <c r="H34" s="119"/>
      <c r="I34" s="120"/>
      <c r="J34" s="123" t="s">
        <v>28</v>
      </c>
      <c r="K34" s="17"/>
      <c r="L34" s="17"/>
    </row>
    <row r="35" spans="2:12" ht="15" customHeight="1" thickBot="1" x14ac:dyDescent="0.2">
      <c r="B35" s="118"/>
      <c r="C35" s="56" t="s">
        <v>29</v>
      </c>
      <c r="D35" s="57" t="s">
        <v>30</v>
      </c>
      <c r="E35" s="121"/>
      <c r="F35" s="121"/>
      <c r="G35" s="121"/>
      <c r="H35" s="121"/>
      <c r="I35" s="122"/>
      <c r="J35" s="124"/>
      <c r="K35" s="24"/>
      <c r="L35" s="15"/>
    </row>
    <row r="36" spans="2:12" ht="15" customHeight="1" x14ac:dyDescent="0.15">
      <c r="B36" s="100" t="s">
        <v>10</v>
      </c>
      <c r="C36" s="127" t="s">
        <v>31</v>
      </c>
      <c r="D36" s="128"/>
      <c r="E36" s="142"/>
      <c r="F36" s="142"/>
      <c r="G36" s="142"/>
      <c r="H36" s="142"/>
      <c r="I36" s="143"/>
      <c r="J36" s="71">
        <f>J37+J38</f>
        <v>0</v>
      </c>
      <c r="K36" s="13"/>
      <c r="L36" s="13"/>
    </row>
    <row r="37" spans="2:12" ht="15" customHeight="1" x14ac:dyDescent="0.15">
      <c r="B37" s="101"/>
      <c r="C37" s="58"/>
      <c r="D37" s="59" t="s">
        <v>32</v>
      </c>
      <c r="E37" s="144" t="s">
        <v>54</v>
      </c>
      <c r="F37" s="144"/>
      <c r="G37" s="144"/>
      <c r="H37" s="144"/>
      <c r="I37" s="145"/>
      <c r="J37" s="72">
        <v>0</v>
      </c>
      <c r="K37" s="16"/>
      <c r="L37" s="16"/>
    </row>
    <row r="38" spans="2:12" ht="15" customHeight="1" x14ac:dyDescent="0.15">
      <c r="B38" s="101"/>
      <c r="C38" s="60"/>
      <c r="D38" s="61" t="s">
        <v>33</v>
      </c>
      <c r="E38" s="138" t="s">
        <v>55</v>
      </c>
      <c r="F38" s="138"/>
      <c r="G38" s="138"/>
      <c r="H38" s="138"/>
      <c r="I38" s="139"/>
      <c r="J38" s="73">
        <v>0</v>
      </c>
    </row>
    <row r="39" spans="2:12" ht="15" customHeight="1" x14ac:dyDescent="0.15">
      <c r="B39" s="101"/>
      <c r="C39" s="132" t="s">
        <v>34</v>
      </c>
      <c r="D39" s="171"/>
      <c r="E39" s="172"/>
      <c r="F39" s="172"/>
      <c r="G39" s="172"/>
      <c r="H39" s="172"/>
      <c r="I39" s="173"/>
      <c r="J39" s="74">
        <f>J40+J41</f>
        <v>0</v>
      </c>
    </row>
    <row r="40" spans="2:12" ht="15" customHeight="1" x14ac:dyDescent="0.15">
      <c r="B40" s="101"/>
      <c r="C40" s="58"/>
      <c r="D40" s="59" t="s">
        <v>35</v>
      </c>
      <c r="E40" s="144" t="s">
        <v>52</v>
      </c>
      <c r="F40" s="144"/>
      <c r="G40" s="144"/>
      <c r="H40" s="144"/>
      <c r="I40" s="145"/>
      <c r="J40" s="72">
        <v>0</v>
      </c>
    </row>
    <row r="41" spans="2:12" ht="15" customHeight="1" x14ac:dyDescent="0.15">
      <c r="B41" s="101"/>
      <c r="C41" s="60"/>
      <c r="D41" s="61" t="s">
        <v>36</v>
      </c>
      <c r="E41" s="138" t="s">
        <v>37</v>
      </c>
      <c r="F41" s="138"/>
      <c r="G41" s="138"/>
      <c r="H41" s="138"/>
      <c r="I41" s="139"/>
      <c r="J41" s="73">
        <v>0</v>
      </c>
    </row>
    <row r="42" spans="2:12" ht="15" customHeight="1" x14ac:dyDescent="0.15">
      <c r="B42" s="101"/>
      <c r="C42" s="132" t="s">
        <v>38</v>
      </c>
      <c r="D42" s="171"/>
      <c r="E42" s="172"/>
      <c r="F42" s="172"/>
      <c r="G42" s="172"/>
      <c r="H42" s="172"/>
      <c r="I42" s="173"/>
      <c r="J42" s="74">
        <f>J43</f>
        <v>0</v>
      </c>
    </row>
    <row r="43" spans="2:12" ht="15" customHeight="1" x14ac:dyDescent="0.15">
      <c r="B43" s="101"/>
      <c r="C43" s="60"/>
      <c r="D43" s="62" t="s">
        <v>39</v>
      </c>
      <c r="E43" s="174" t="s">
        <v>56</v>
      </c>
      <c r="F43" s="174"/>
      <c r="G43" s="174"/>
      <c r="H43" s="174"/>
      <c r="I43" s="175"/>
      <c r="J43" s="75">
        <v>0</v>
      </c>
    </row>
    <row r="44" spans="2:12" ht="15" customHeight="1" x14ac:dyDescent="0.15">
      <c r="B44" s="101"/>
      <c r="C44" s="132" t="s">
        <v>40</v>
      </c>
      <c r="D44" s="171"/>
      <c r="E44" s="172"/>
      <c r="F44" s="172"/>
      <c r="G44" s="172"/>
      <c r="H44" s="172"/>
      <c r="I44" s="173"/>
      <c r="J44" s="74">
        <f>SUM(J45:J50)</f>
        <v>0</v>
      </c>
    </row>
    <row r="45" spans="2:12" ht="15" customHeight="1" x14ac:dyDescent="0.15">
      <c r="B45" s="101"/>
      <c r="C45" s="58"/>
      <c r="D45" s="59" t="s">
        <v>41</v>
      </c>
      <c r="E45" s="144" t="s">
        <v>57</v>
      </c>
      <c r="F45" s="144"/>
      <c r="G45" s="144"/>
      <c r="H45" s="144"/>
      <c r="I45" s="145"/>
      <c r="J45" s="72">
        <v>0</v>
      </c>
    </row>
    <row r="46" spans="2:12" ht="15" customHeight="1" x14ac:dyDescent="0.15">
      <c r="B46" s="101"/>
      <c r="C46" s="58"/>
      <c r="D46" s="63" t="s">
        <v>42</v>
      </c>
      <c r="E46" s="136" t="s">
        <v>61</v>
      </c>
      <c r="F46" s="136"/>
      <c r="G46" s="136"/>
      <c r="H46" s="136"/>
      <c r="I46" s="137"/>
      <c r="J46" s="76">
        <v>0</v>
      </c>
    </row>
    <row r="47" spans="2:12" ht="15" customHeight="1" x14ac:dyDescent="0.15">
      <c r="B47" s="101"/>
      <c r="C47" s="58"/>
      <c r="D47" s="63" t="s">
        <v>43</v>
      </c>
      <c r="E47" s="136" t="s">
        <v>60</v>
      </c>
      <c r="F47" s="136"/>
      <c r="G47" s="136"/>
      <c r="H47" s="136"/>
      <c r="I47" s="137"/>
      <c r="J47" s="76">
        <v>0</v>
      </c>
    </row>
    <row r="48" spans="2:12" ht="15" customHeight="1" x14ac:dyDescent="0.15">
      <c r="B48" s="101"/>
      <c r="C48" s="58"/>
      <c r="D48" s="63" t="s">
        <v>44</v>
      </c>
      <c r="E48" s="136" t="s">
        <v>58</v>
      </c>
      <c r="F48" s="136"/>
      <c r="G48" s="136"/>
      <c r="H48" s="136"/>
      <c r="I48" s="137"/>
      <c r="J48" s="76">
        <v>0</v>
      </c>
    </row>
    <row r="49" spans="2:12" ht="15" customHeight="1" x14ac:dyDescent="0.15">
      <c r="B49" s="101"/>
      <c r="C49" s="58"/>
      <c r="D49" s="63" t="s">
        <v>45</v>
      </c>
      <c r="E49" s="136" t="s">
        <v>59</v>
      </c>
      <c r="F49" s="136"/>
      <c r="G49" s="136"/>
      <c r="H49" s="136"/>
      <c r="I49" s="137"/>
      <c r="J49" s="76">
        <v>0</v>
      </c>
    </row>
    <row r="50" spans="2:12" ht="15" customHeight="1" x14ac:dyDescent="0.15">
      <c r="B50" s="101"/>
      <c r="C50" s="60"/>
      <c r="D50" s="61" t="s">
        <v>46</v>
      </c>
      <c r="E50" s="138" t="s">
        <v>62</v>
      </c>
      <c r="F50" s="138"/>
      <c r="G50" s="138"/>
      <c r="H50" s="138"/>
      <c r="I50" s="139"/>
      <c r="J50" s="73">
        <v>0</v>
      </c>
    </row>
    <row r="51" spans="2:12" ht="15" customHeight="1" x14ac:dyDescent="0.15">
      <c r="B51" s="101"/>
      <c r="C51" s="134" t="s">
        <v>47</v>
      </c>
      <c r="D51" s="135"/>
      <c r="E51" s="135" t="s">
        <v>48</v>
      </c>
      <c r="F51" s="140"/>
      <c r="G51" s="140"/>
      <c r="H51" s="140"/>
      <c r="I51" s="141"/>
      <c r="J51" s="77">
        <f>J36+J39+J42+J44</f>
        <v>0</v>
      </c>
    </row>
    <row r="52" spans="2:12" ht="15" customHeight="1" x14ac:dyDescent="0.15">
      <c r="B52" s="101"/>
      <c r="C52" s="149" t="s">
        <v>71</v>
      </c>
      <c r="D52" s="150"/>
      <c r="E52" s="150" t="s">
        <v>72</v>
      </c>
      <c r="F52" s="178"/>
      <c r="G52" s="178"/>
      <c r="H52" s="178"/>
      <c r="I52" s="179"/>
      <c r="J52" s="78">
        <f>ROUNDDOWN(J51*$E$28,0)</f>
        <v>0</v>
      </c>
    </row>
    <row r="53" spans="2:12" ht="15" customHeight="1" x14ac:dyDescent="0.15">
      <c r="B53" s="101"/>
      <c r="C53" s="134" t="s">
        <v>49</v>
      </c>
      <c r="D53" s="135"/>
      <c r="E53" s="135" t="s">
        <v>50</v>
      </c>
      <c r="F53" s="140"/>
      <c r="G53" s="140"/>
      <c r="H53" s="140"/>
      <c r="I53" s="141"/>
      <c r="J53" s="78">
        <f>IFERROR(J51+J52,"")</f>
        <v>0</v>
      </c>
    </row>
    <row r="54" spans="2:12" ht="15" customHeight="1" x14ac:dyDescent="0.15">
      <c r="B54" s="101"/>
      <c r="C54" s="154" t="s">
        <v>65</v>
      </c>
      <c r="D54" s="155"/>
      <c r="E54" s="155" t="s">
        <v>51</v>
      </c>
      <c r="F54" s="180"/>
      <c r="G54" s="180"/>
      <c r="H54" s="180"/>
      <c r="I54" s="181"/>
      <c r="J54" s="79">
        <f>IFERROR(ROUNDDOWN(J53*$C$30,0),"")</f>
        <v>0</v>
      </c>
    </row>
    <row r="55" spans="2:12" ht="15" customHeight="1" thickBot="1" x14ac:dyDescent="0.2">
      <c r="B55" s="102"/>
      <c r="C55" s="159" t="s">
        <v>64</v>
      </c>
      <c r="D55" s="160"/>
      <c r="E55" s="160"/>
      <c r="F55" s="176"/>
      <c r="G55" s="176"/>
      <c r="H55" s="176"/>
      <c r="I55" s="177"/>
      <c r="J55" s="80">
        <f>IFERROR(J53+J54,"")</f>
        <v>0</v>
      </c>
    </row>
    <row r="57" spans="2:12" ht="18" thickBot="1" x14ac:dyDescent="0.2">
      <c r="B57" s="50"/>
      <c r="C57" s="51" t="str">
        <f>代表提案者!C57</f>
        <v>2026年度予算計画</v>
      </c>
      <c r="D57" s="10"/>
      <c r="E57" s="52"/>
      <c r="F57" s="53"/>
      <c r="G57" s="53"/>
      <c r="H57" s="53"/>
      <c r="I57" s="53"/>
      <c r="J57" s="17"/>
      <c r="K57" s="17"/>
      <c r="L57" s="17"/>
    </row>
    <row r="58" spans="2:12" ht="15" customHeight="1" x14ac:dyDescent="0.15">
      <c r="B58" s="117"/>
      <c r="C58" s="54" t="s">
        <v>26</v>
      </c>
      <c r="D58" s="55"/>
      <c r="E58" s="119" t="s">
        <v>27</v>
      </c>
      <c r="F58" s="119"/>
      <c r="G58" s="119"/>
      <c r="H58" s="119"/>
      <c r="I58" s="120"/>
      <c r="J58" s="123" t="s">
        <v>28</v>
      </c>
      <c r="K58" s="17"/>
      <c r="L58" s="17"/>
    </row>
    <row r="59" spans="2:12" ht="15" customHeight="1" thickBot="1" x14ac:dyDescent="0.2">
      <c r="B59" s="118"/>
      <c r="C59" s="56" t="s">
        <v>29</v>
      </c>
      <c r="D59" s="57" t="s">
        <v>30</v>
      </c>
      <c r="E59" s="121"/>
      <c r="F59" s="121"/>
      <c r="G59" s="121"/>
      <c r="H59" s="121"/>
      <c r="I59" s="122"/>
      <c r="J59" s="124"/>
      <c r="K59" s="24"/>
      <c r="L59" s="15"/>
    </row>
    <row r="60" spans="2:12" ht="15" customHeight="1" x14ac:dyDescent="0.15">
      <c r="B60" s="100" t="s">
        <v>10</v>
      </c>
      <c r="C60" s="127" t="s">
        <v>31</v>
      </c>
      <c r="D60" s="128"/>
      <c r="E60" s="142"/>
      <c r="F60" s="142"/>
      <c r="G60" s="142"/>
      <c r="H60" s="142"/>
      <c r="I60" s="143"/>
      <c r="J60" s="71">
        <f>J61+J62</f>
        <v>0</v>
      </c>
      <c r="K60" s="13"/>
      <c r="L60" s="13"/>
    </row>
    <row r="61" spans="2:12" ht="15" customHeight="1" x14ac:dyDescent="0.15">
      <c r="B61" s="101"/>
      <c r="C61" s="58"/>
      <c r="D61" s="59" t="s">
        <v>32</v>
      </c>
      <c r="E61" s="144" t="s">
        <v>54</v>
      </c>
      <c r="F61" s="144"/>
      <c r="G61" s="144"/>
      <c r="H61" s="144"/>
      <c r="I61" s="145"/>
      <c r="J61" s="72">
        <v>0</v>
      </c>
      <c r="K61" s="16"/>
      <c r="L61" s="16"/>
    </row>
    <row r="62" spans="2:12" ht="15" customHeight="1" x14ac:dyDescent="0.15">
      <c r="B62" s="101"/>
      <c r="C62" s="60"/>
      <c r="D62" s="61" t="s">
        <v>33</v>
      </c>
      <c r="E62" s="138" t="s">
        <v>55</v>
      </c>
      <c r="F62" s="138"/>
      <c r="G62" s="138"/>
      <c r="H62" s="138"/>
      <c r="I62" s="139"/>
      <c r="J62" s="73">
        <v>0</v>
      </c>
    </row>
    <row r="63" spans="2:12" ht="15" customHeight="1" x14ac:dyDescent="0.15">
      <c r="B63" s="101"/>
      <c r="C63" s="132" t="s">
        <v>34</v>
      </c>
      <c r="D63" s="171"/>
      <c r="E63" s="172"/>
      <c r="F63" s="172"/>
      <c r="G63" s="172"/>
      <c r="H63" s="172"/>
      <c r="I63" s="173"/>
      <c r="J63" s="74">
        <f>J64+J65</f>
        <v>0</v>
      </c>
    </row>
    <row r="64" spans="2:12" ht="15" customHeight="1" x14ac:dyDescent="0.15">
      <c r="B64" s="101"/>
      <c r="C64" s="58"/>
      <c r="D64" s="59" t="s">
        <v>35</v>
      </c>
      <c r="E64" s="144" t="s">
        <v>52</v>
      </c>
      <c r="F64" s="144"/>
      <c r="G64" s="144"/>
      <c r="H64" s="144"/>
      <c r="I64" s="145"/>
      <c r="J64" s="72">
        <v>0</v>
      </c>
    </row>
    <row r="65" spans="2:10" ht="15" customHeight="1" x14ac:dyDescent="0.15">
      <c r="B65" s="101"/>
      <c r="C65" s="60"/>
      <c r="D65" s="61" t="s">
        <v>36</v>
      </c>
      <c r="E65" s="138" t="s">
        <v>37</v>
      </c>
      <c r="F65" s="138"/>
      <c r="G65" s="138"/>
      <c r="H65" s="138"/>
      <c r="I65" s="139"/>
      <c r="J65" s="73">
        <v>0</v>
      </c>
    </row>
    <row r="66" spans="2:10" ht="15" customHeight="1" x14ac:dyDescent="0.15">
      <c r="B66" s="101"/>
      <c r="C66" s="132" t="s">
        <v>38</v>
      </c>
      <c r="D66" s="171"/>
      <c r="E66" s="172"/>
      <c r="F66" s="172"/>
      <c r="G66" s="172"/>
      <c r="H66" s="172"/>
      <c r="I66" s="173"/>
      <c r="J66" s="74">
        <f>J67</f>
        <v>0</v>
      </c>
    </row>
    <row r="67" spans="2:10" ht="15" customHeight="1" x14ac:dyDescent="0.15">
      <c r="B67" s="101"/>
      <c r="C67" s="60"/>
      <c r="D67" s="62" t="s">
        <v>39</v>
      </c>
      <c r="E67" s="174" t="s">
        <v>56</v>
      </c>
      <c r="F67" s="174"/>
      <c r="G67" s="174"/>
      <c r="H67" s="174"/>
      <c r="I67" s="175"/>
      <c r="J67" s="75">
        <v>0</v>
      </c>
    </row>
    <row r="68" spans="2:10" ht="15" customHeight="1" x14ac:dyDescent="0.15">
      <c r="B68" s="101"/>
      <c r="C68" s="132" t="s">
        <v>40</v>
      </c>
      <c r="D68" s="171"/>
      <c r="E68" s="172"/>
      <c r="F68" s="172"/>
      <c r="G68" s="172"/>
      <c r="H68" s="172"/>
      <c r="I68" s="173"/>
      <c r="J68" s="74">
        <f>SUM(J69:J74)</f>
        <v>0</v>
      </c>
    </row>
    <row r="69" spans="2:10" ht="15" customHeight="1" x14ac:dyDescent="0.15">
      <c r="B69" s="101"/>
      <c r="C69" s="58"/>
      <c r="D69" s="59" t="s">
        <v>41</v>
      </c>
      <c r="E69" s="144" t="s">
        <v>57</v>
      </c>
      <c r="F69" s="144"/>
      <c r="G69" s="144"/>
      <c r="H69" s="144"/>
      <c r="I69" s="145"/>
      <c r="J69" s="72">
        <v>0</v>
      </c>
    </row>
    <row r="70" spans="2:10" ht="15" customHeight="1" x14ac:dyDescent="0.15">
      <c r="B70" s="101"/>
      <c r="C70" s="58"/>
      <c r="D70" s="63" t="s">
        <v>42</v>
      </c>
      <c r="E70" s="136" t="s">
        <v>61</v>
      </c>
      <c r="F70" s="136"/>
      <c r="G70" s="136"/>
      <c r="H70" s="136"/>
      <c r="I70" s="137"/>
      <c r="J70" s="76">
        <v>0</v>
      </c>
    </row>
    <row r="71" spans="2:10" ht="15" customHeight="1" x14ac:dyDescent="0.15">
      <c r="B71" s="101"/>
      <c r="C71" s="58"/>
      <c r="D71" s="63" t="s">
        <v>43</v>
      </c>
      <c r="E71" s="136" t="s">
        <v>60</v>
      </c>
      <c r="F71" s="136"/>
      <c r="G71" s="136"/>
      <c r="H71" s="136"/>
      <c r="I71" s="137"/>
      <c r="J71" s="76">
        <v>0</v>
      </c>
    </row>
    <row r="72" spans="2:10" ht="15" customHeight="1" x14ac:dyDescent="0.15">
      <c r="B72" s="101"/>
      <c r="C72" s="58"/>
      <c r="D72" s="63" t="s">
        <v>44</v>
      </c>
      <c r="E72" s="136" t="s">
        <v>58</v>
      </c>
      <c r="F72" s="136"/>
      <c r="G72" s="136"/>
      <c r="H72" s="136"/>
      <c r="I72" s="137"/>
      <c r="J72" s="76">
        <v>0</v>
      </c>
    </row>
    <row r="73" spans="2:10" ht="15" customHeight="1" x14ac:dyDescent="0.15">
      <c r="B73" s="101"/>
      <c r="C73" s="58"/>
      <c r="D73" s="63" t="s">
        <v>45</v>
      </c>
      <c r="E73" s="136" t="s">
        <v>59</v>
      </c>
      <c r="F73" s="136"/>
      <c r="G73" s="136"/>
      <c r="H73" s="136"/>
      <c r="I73" s="137"/>
      <c r="J73" s="76">
        <v>0</v>
      </c>
    </row>
    <row r="74" spans="2:10" ht="15" customHeight="1" x14ac:dyDescent="0.15">
      <c r="B74" s="101"/>
      <c r="C74" s="60"/>
      <c r="D74" s="61" t="s">
        <v>46</v>
      </c>
      <c r="E74" s="138" t="s">
        <v>62</v>
      </c>
      <c r="F74" s="138"/>
      <c r="G74" s="138"/>
      <c r="H74" s="138"/>
      <c r="I74" s="139"/>
      <c r="J74" s="73">
        <v>0</v>
      </c>
    </row>
    <row r="75" spans="2:10" ht="15" customHeight="1" x14ac:dyDescent="0.15">
      <c r="B75" s="101"/>
      <c r="C75" s="134" t="s">
        <v>47</v>
      </c>
      <c r="D75" s="135"/>
      <c r="E75" s="135" t="s">
        <v>48</v>
      </c>
      <c r="F75" s="140"/>
      <c r="G75" s="140"/>
      <c r="H75" s="140"/>
      <c r="I75" s="141"/>
      <c r="J75" s="77">
        <f>J60+J63+J66+J68</f>
        <v>0</v>
      </c>
    </row>
    <row r="76" spans="2:10" ht="15" customHeight="1" x14ac:dyDescent="0.15">
      <c r="B76" s="101"/>
      <c r="C76" s="149" t="s">
        <v>71</v>
      </c>
      <c r="D76" s="150"/>
      <c r="E76" s="150" t="s">
        <v>72</v>
      </c>
      <c r="F76" s="178"/>
      <c r="G76" s="178"/>
      <c r="H76" s="178"/>
      <c r="I76" s="179"/>
      <c r="J76" s="78">
        <f>ROUNDDOWN(J75*$E$28,0)</f>
        <v>0</v>
      </c>
    </row>
    <row r="77" spans="2:10" ht="15" customHeight="1" x14ac:dyDescent="0.15">
      <c r="B77" s="101"/>
      <c r="C77" s="134" t="s">
        <v>49</v>
      </c>
      <c r="D77" s="135"/>
      <c r="E77" s="135" t="s">
        <v>50</v>
      </c>
      <c r="F77" s="140"/>
      <c r="G77" s="140"/>
      <c r="H77" s="140"/>
      <c r="I77" s="141"/>
      <c r="J77" s="78">
        <f>IFERROR(J75+J76,"")</f>
        <v>0</v>
      </c>
    </row>
    <row r="78" spans="2:10" ht="15" customHeight="1" x14ac:dyDescent="0.15">
      <c r="B78" s="101"/>
      <c r="C78" s="154" t="s">
        <v>65</v>
      </c>
      <c r="D78" s="155"/>
      <c r="E78" s="155" t="s">
        <v>51</v>
      </c>
      <c r="F78" s="180"/>
      <c r="G78" s="180"/>
      <c r="H78" s="180"/>
      <c r="I78" s="181"/>
      <c r="J78" s="79">
        <f>IFERROR(ROUNDDOWN(J77*$C$30,0),"")</f>
        <v>0</v>
      </c>
    </row>
    <row r="79" spans="2:10" ht="15" customHeight="1" thickBot="1" x14ac:dyDescent="0.2">
      <c r="B79" s="102"/>
      <c r="C79" s="159" t="s">
        <v>64</v>
      </c>
      <c r="D79" s="160"/>
      <c r="E79" s="160"/>
      <c r="F79" s="176"/>
      <c r="G79" s="176"/>
      <c r="H79" s="176"/>
      <c r="I79" s="177"/>
      <c r="J79" s="80">
        <f>IFERROR(J77+J78,"")</f>
        <v>0</v>
      </c>
    </row>
    <row r="81" spans="2:12" ht="18" thickBot="1" x14ac:dyDescent="0.2">
      <c r="B81" s="50"/>
      <c r="C81" s="51" t="str">
        <f>代表提案者!C81</f>
        <v>2027年度予算計画</v>
      </c>
      <c r="D81" s="10"/>
      <c r="E81" s="52"/>
      <c r="F81" s="53"/>
      <c r="G81" s="53"/>
      <c r="H81" s="53"/>
      <c r="I81" s="53"/>
      <c r="J81" s="17"/>
      <c r="K81" s="17"/>
      <c r="L81" s="17"/>
    </row>
    <row r="82" spans="2:12" ht="15" customHeight="1" x14ac:dyDescent="0.15">
      <c r="B82" s="117"/>
      <c r="C82" s="54" t="s">
        <v>26</v>
      </c>
      <c r="D82" s="55"/>
      <c r="E82" s="119" t="s">
        <v>27</v>
      </c>
      <c r="F82" s="119"/>
      <c r="G82" s="119"/>
      <c r="H82" s="119"/>
      <c r="I82" s="120"/>
      <c r="J82" s="123" t="s">
        <v>28</v>
      </c>
      <c r="K82" s="17"/>
      <c r="L82" s="17"/>
    </row>
    <row r="83" spans="2:12" ht="15" customHeight="1" thickBot="1" x14ac:dyDescent="0.2">
      <c r="B83" s="118"/>
      <c r="C83" s="56" t="s">
        <v>29</v>
      </c>
      <c r="D83" s="57" t="s">
        <v>30</v>
      </c>
      <c r="E83" s="121"/>
      <c r="F83" s="121"/>
      <c r="G83" s="121"/>
      <c r="H83" s="121"/>
      <c r="I83" s="122"/>
      <c r="J83" s="124"/>
      <c r="K83" s="24"/>
      <c r="L83" s="15"/>
    </row>
    <row r="84" spans="2:12" ht="15" customHeight="1" x14ac:dyDescent="0.15">
      <c r="B84" s="100" t="s">
        <v>10</v>
      </c>
      <c r="C84" s="127" t="s">
        <v>31</v>
      </c>
      <c r="D84" s="128"/>
      <c r="E84" s="142"/>
      <c r="F84" s="142"/>
      <c r="G84" s="142"/>
      <c r="H84" s="142"/>
      <c r="I84" s="143"/>
      <c r="J84" s="71">
        <f>J85+J86</f>
        <v>0</v>
      </c>
      <c r="K84" s="13"/>
      <c r="L84" s="13"/>
    </row>
    <row r="85" spans="2:12" ht="15" customHeight="1" x14ac:dyDescent="0.15">
      <c r="B85" s="101"/>
      <c r="C85" s="58"/>
      <c r="D85" s="59" t="s">
        <v>32</v>
      </c>
      <c r="E85" s="144" t="s">
        <v>54</v>
      </c>
      <c r="F85" s="144"/>
      <c r="G85" s="144"/>
      <c r="H85" s="144"/>
      <c r="I85" s="145"/>
      <c r="J85" s="72">
        <v>0</v>
      </c>
      <c r="K85" s="16"/>
      <c r="L85" s="16"/>
    </row>
    <row r="86" spans="2:12" ht="15" customHeight="1" x14ac:dyDescent="0.15">
      <c r="B86" s="101"/>
      <c r="C86" s="60"/>
      <c r="D86" s="61" t="s">
        <v>33</v>
      </c>
      <c r="E86" s="138" t="s">
        <v>55</v>
      </c>
      <c r="F86" s="138"/>
      <c r="G86" s="138"/>
      <c r="H86" s="138"/>
      <c r="I86" s="139"/>
      <c r="J86" s="73">
        <v>0</v>
      </c>
    </row>
    <row r="87" spans="2:12" ht="15" customHeight="1" x14ac:dyDescent="0.15">
      <c r="B87" s="101"/>
      <c r="C87" s="132" t="s">
        <v>34</v>
      </c>
      <c r="D87" s="171"/>
      <c r="E87" s="172"/>
      <c r="F87" s="172"/>
      <c r="G87" s="172"/>
      <c r="H87" s="172"/>
      <c r="I87" s="173"/>
      <c r="J87" s="74">
        <f>J88+J89</f>
        <v>0</v>
      </c>
    </row>
    <row r="88" spans="2:12" ht="15" customHeight="1" x14ac:dyDescent="0.15">
      <c r="B88" s="101"/>
      <c r="C88" s="58"/>
      <c r="D88" s="59" t="s">
        <v>35</v>
      </c>
      <c r="E88" s="144" t="s">
        <v>52</v>
      </c>
      <c r="F88" s="144"/>
      <c r="G88" s="144"/>
      <c r="H88" s="144"/>
      <c r="I88" s="145"/>
      <c r="J88" s="72">
        <v>0</v>
      </c>
    </row>
    <row r="89" spans="2:12" ht="15" customHeight="1" x14ac:dyDescent="0.15">
      <c r="B89" s="101"/>
      <c r="C89" s="60"/>
      <c r="D89" s="61" t="s">
        <v>36</v>
      </c>
      <c r="E89" s="138" t="s">
        <v>37</v>
      </c>
      <c r="F89" s="138"/>
      <c r="G89" s="138"/>
      <c r="H89" s="138"/>
      <c r="I89" s="139"/>
      <c r="J89" s="73">
        <v>0</v>
      </c>
    </row>
    <row r="90" spans="2:12" ht="15" customHeight="1" x14ac:dyDescent="0.15">
      <c r="B90" s="101"/>
      <c r="C90" s="132" t="s">
        <v>38</v>
      </c>
      <c r="D90" s="171"/>
      <c r="E90" s="172"/>
      <c r="F90" s="172"/>
      <c r="G90" s="172"/>
      <c r="H90" s="172"/>
      <c r="I90" s="173"/>
      <c r="J90" s="74">
        <f>J91</f>
        <v>0</v>
      </c>
    </row>
    <row r="91" spans="2:12" ht="15" customHeight="1" x14ac:dyDescent="0.15">
      <c r="B91" s="101"/>
      <c r="C91" s="60"/>
      <c r="D91" s="62" t="s">
        <v>39</v>
      </c>
      <c r="E91" s="174" t="s">
        <v>56</v>
      </c>
      <c r="F91" s="174"/>
      <c r="G91" s="174"/>
      <c r="H91" s="174"/>
      <c r="I91" s="175"/>
      <c r="J91" s="75">
        <v>0</v>
      </c>
    </row>
    <row r="92" spans="2:12" ht="15" customHeight="1" x14ac:dyDescent="0.15">
      <c r="B92" s="101"/>
      <c r="C92" s="132" t="s">
        <v>40</v>
      </c>
      <c r="D92" s="171"/>
      <c r="E92" s="172"/>
      <c r="F92" s="172"/>
      <c r="G92" s="172"/>
      <c r="H92" s="172"/>
      <c r="I92" s="173"/>
      <c r="J92" s="74">
        <f>SUM(J93:J98)</f>
        <v>0</v>
      </c>
    </row>
    <row r="93" spans="2:12" ht="15" customHeight="1" x14ac:dyDescent="0.15">
      <c r="B93" s="101"/>
      <c r="C93" s="58"/>
      <c r="D93" s="59" t="s">
        <v>41</v>
      </c>
      <c r="E93" s="144" t="s">
        <v>57</v>
      </c>
      <c r="F93" s="144"/>
      <c r="G93" s="144"/>
      <c r="H93" s="144"/>
      <c r="I93" s="145"/>
      <c r="J93" s="72">
        <v>0</v>
      </c>
    </row>
    <row r="94" spans="2:12" ht="15" customHeight="1" x14ac:dyDescent="0.15">
      <c r="B94" s="101"/>
      <c r="C94" s="58"/>
      <c r="D94" s="63" t="s">
        <v>42</v>
      </c>
      <c r="E94" s="136" t="s">
        <v>61</v>
      </c>
      <c r="F94" s="136"/>
      <c r="G94" s="136"/>
      <c r="H94" s="136"/>
      <c r="I94" s="137"/>
      <c r="J94" s="76">
        <v>0</v>
      </c>
    </row>
    <row r="95" spans="2:12" ht="15" customHeight="1" x14ac:dyDescent="0.15">
      <c r="B95" s="101"/>
      <c r="C95" s="58"/>
      <c r="D95" s="63" t="s">
        <v>43</v>
      </c>
      <c r="E95" s="136" t="s">
        <v>60</v>
      </c>
      <c r="F95" s="136"/>
      <c r="G95" s="136"/>
      <c r="H95" s="136"/>
      <c r="I95" s="137"/>
      <c r="J95" s="76">
        <v>0</v>
      </c>
    </row>
    <row r="96" spans="2:12" ht="15" customHeight="1" x14ac:dyDescent="0.15">
      <c r="B96" s="101"/>
      <c r="C96" s="58"/>
      <c r="D96" s="63" t="s">
        <v>44</v>
      </c>
      <c r="E96" s="136" t="s">
        <v>58</v>
      </c>
      <c r="F96" s="136"/>
      <c r="G96" s="136"/>
      <c r="H96" s="136"/>
      <c r="I96" s="137"/>
      <c r="J96" s="76">
        <v>0</v>
      </c>
    </row>
    <row r="97" spans="2:12" ht="15" customHeight="1" x14ac:dyDescent="0.15">
      <c r="B97" s="101"/>
      <c r="C97" s="58"/>
      <c r="D97" s="63" t="s">
        <v>45</v>
      </c>
      <c r="E97" s="136" t="s">
        <v>59</v>
      </c>
      <c r="F97" s="136"/>
      <c r="G97" s="136"/>
      <c r="H97" s="136"/>
      <c r="I97" s="137"/>
      <c r="J97" s="76">
        <v>0</v>
      </c>
    </row>
    <row r="98" spans="2:12" ht="15" customHeight="1" x14ac:dyDescent="0.15">
      <c r="B98" s="101"/>
      <c r="C98" s="60"/>
      <c r="D98" s="61" t="s">
        <v>46</v>
      </c>
      <c r="E98" s="138" t="s">
        <v>62</v>
      </c>
      <c r="F98" s="138"/>
      <c r="G98" s="138"/>
      <c r="H98" s="138"/>
      <c r="I98" s="139"/>
      <c r="J98" s="73">
        <v>0</v>
      </c>
    </row>
    <row r="99" spans="2:12" ht="15" customHeight="1" x14ac:dyDescent="0.15">
      <c r="B99" s="101"/>
      <c r="C99" s="134" t="s">
        <v>47</v>
      </c>
      <c r="D99" s="135"/>
      <c r="E99" s="135" t="s">
        <v>48</v>
      </c>
      <c r="F99" s="140"/>
      <c r="G99" s="140"/>
      <c r="H99" s="140"/>
      <c r="I99" s="141"/>
      <c r="J99" s="77">
        <f>J84+J87+J90+J92</f>
        <v>0</v>
      </c>
    </row>
    <row r="100" spans="2:12" ht="15" customHeight="1" x14ac:dyDescent="0.15">
      <c r="B100" s="101"/>
      <c r="C100" s="149" t="s">
        <v>71</v>
      </c>
      <c r="D100" s="150"/>
      <c r="E100" s="150" t="s">
        <v>72</v>
      </c>
      <c r="F100" s="178"/>
      <c r="G100" s="178"/>
      <c r="H100" s="178"/>
      <c r="I100" s="179"/>
      <c r="J100" s="78">
        <f>ROUNDDOWN(J99*$E$28,0)</f>
        <v>0</v>
      </c>
    </row>
    <row r="101" spans="2:12" ht="15" customHeight="1" x14ac:dyDescent="0.15">
      <c r="B101" s="101"/>
      <c r="C101" s="134" t="s">
        <v>49</v>
      </c>
      <c r="D101" s="135"/>
      <c r="E101" s="135" t="s">
        <v>50</v>
      </c>
      <c r="F101" s="140"/>
      <c r="G101" s="140"/>
      <c r="H101" s="140"/>
      <c r="I101" s="141"/>
      <c r="J101" s="78">
        <f>IFERROR(J99+J100,"")</f>
        <v>0</v>
      </c>
    </row>
    <row r="102" spans="2:12" ht="15" customHeight="1" x14ac:dyDescent="0.15">
      <c r="B102" s="101"/>
      <c r="C102" s="154" t="s">
        <v>65</v>
      </c>
      <c r="D102" s="155"/>
      <c r="E102" s="155" t="s">
        <v>51</v>
      </c>
      <c r="F102" s="180"/>
      <c r="G102" s="180"/>
      <c r="H102" s="180"/>
      <c r="I102" s="181"/>
      <c r="J102" s="79">
        <f>IFERROR(ROUNDDOWN(J101*$C$30,0),"")</f>
        <v>0</v>
      </c>
    </row>
    <row r="103" spans="2:12" ht="15" customHeight="1" thickBot="1" x14ac:dyDescent="0.2">
      <c r="B103" s="102"/>
      <c r="C103" s="159" t="s">
        <v>64</v>
      </c>
      <c r="D103" s="160"/>
      <c r="E103" s="160"/>
      <c r="F103" s="176"/>
      <c r="G103" s="176"/>
      <c r="H103" s="176"/>
      <c r="I103" s="177"/>
      <c r="J103" s="80">
        <f>IFERROR(J101+J102,"")</f>
        <v>0</v>
      </c>
    </row>
    <row r="105" spans="2:12" ht="18" thickBot="1" x14ac:dyDescent="0.2">
      <c r="B105" s="50"/>
      <c r="C105" s="51" t="str">
        <f>代表提案者!C105</f>
        <v>2028年度予算計画</v>
      </c>
      <c r="D105" s="10"/>
      <c r="E105" s="52"/>
      <c r="F105" s="53"/>
      <c r="G105" s="53"/>
      <c r="H105" s="53"/>
      <c r="I105" s="53"/>
      <c r="J105" s="17"/>
      <c r="K105" s="17"/>
      <c r="L105" s="17"/>
    </row>
    <row r="106" spans="2:12" ht="15" customHeight="1" x14ac:dyDescent="0.15">
      <c r="B106" s="117"/>
      <c r="C106" s="54" t="s">
        <v>26</v>
      </c>
      <c r="D106" s="55"/>
      <c r="E106" s="119" t="s">
        <v>27</v>
      </c>
      <c r="F106" s="119"/>
      <c r="G106" s="119"/>
      <c r="H106" s="119"/>
      <c r="I106" s="120"/>
      <c r="J106" s="123" t="s">
        <v>28</v>
      </c>
      <c r="K106" s="17"/>
      <c r="L106" s="17"/>
    </row>
    <row r="107" spans="2:12" ht="15" customHeight="1" thickBot="1" x14ac:dyDescent="0.2">
      <c r="B107" s="118"/>
      <c r="C107" s="56" t="s">
        <v>29</v>
      </c>
      <c r="D107" s="57" t="s">
        <v>30</v>
      </c>
      <c r="E107" s="121"/>
      <c r="F107" s="121"/>
      <c r="G107" s="121"/>
      <c r="H107" s="121"/>
      <c r="I107" s="122"/>
      <c r="J107" s="124"/>
      <c r="K107" s="24"/>
      <c r="L107" s="15"/>
    </row>
    <row r="108" spans="2:12" ht="15" customHeight="1" x14ac:dyDescent="0.15">
      <c r="B108" s="100" t="s">
        <v>10</v>
      </c>
      <c r="C108" s="127" t="s">
        <v>31</v>
      </c>
      <c r="D108" s="128"/>
      <c r="E108" s="142"/>
      <c r="F108" s="142"/>
      <c r="G108" s="142"/>
      <c r="H108" s="142"/>
      <c r="I108" s="143"/>
      <c r="J108" s="71">
        <f>J109+J110</f>
        <v>0</v>
      </c>
      <c r="K108" s="13"/>
      <c r="L108" s="13"/>
    </row>
    <row r="109" spans="2:12" ht="15" customHeight="1" x14ac:dyDescent="0.15">
      <c r="B109" s="101"/>
      <c r="C109" s="58"/>
      <c r="D109" s="59" t="s">
        <v>32</v>
      </c>
      <c r="E109" s="144" t="s">
        <v>54</v>
      </c>
      <c r="F109" s="144"/>
      <c r="G109" s="144"/>
      <c r="H109" s="144"/>
      <c r="I109" s="145"/>
      <c r="J109" s="72">
        <v>0</v>
      </c>
      <c r="K109" s="16"/>
      <c r="L109" s="16"/>
    </row>
    <row r="110" spans="2:12" ht="15" customHeight="1" x14ac:dyDescent="0.15">
      <c r="B110" s="101"/>
      <c r="C110" s="60"/>
      <c r="D110" s="61" t="s">
        <v>33</v>
      </c>
      <c r="E110" s="138" t="s">
        <v>55</v>
      </c>
      <c r="F110" s="138"/>
      <c r="G110" s="138"/>
      <c r="H110" s="138"/>
      <c r="I110" s="139"/>
      <c r="J110" s="73">
        <v>0</v>
      </c>
    </row>
    <row r="111" spans="2:12" ht="15" customHeight="1" x14ac:dyDescent="0.15">
      <c r="B111" s="101"/>
      <c r="C111" s="132" t="s">
        <v>34</v>
      </c>
      <c r="D111" s="171"/>
      <c r="E111" s="172"/>
      <c r="F111" s="172"/>
      <c r="G111" s="172"/>
      <c r="H111" s="172"/>
      <c r="I111" s="173"/>
      <c r="J111" s="74">
        <f>J112+J113</f>
        <v>0</v>
      </c>
    </row>
    <row r="112" spans="2:12" ht="15" customHeight="1" x14ac:dyDescent="0.15">
      <c r="B112" s="101"/>
      <c r="C112" s="58"/>
      <c r="D112" s="59" t="s">
        <v>35</v>
      </c>
      <c r="E112" s="144" t="s">
        <v>52</v>
      </c>
      <c r="F112" s="144"/>
      <c r="G112" s="144"/>
      <c r="H112" s="144"/>
      <c r="I112" s="145"/>
      <c r="J112" s="72">
        <v>0</v>
      </c>
    </row>
    <row r="113" spans="2:10" ht="15" customHeight="1" x14ac:dyDescent="0.15">
      <c r="B113" s="101"/>
      <c r="C113" s="60"/>
      <c r="D113" s="61" t="s">
        <v>36</v>
      </c>
      <c r="E113" s="138" t="s">
        <v>37</v>
      </c>
      <c r="F113" s="138"/>
      <c r="G113" s="138"/>
      <c r="H113" s="138"/>
      <c r="I113" s="139"/>
      <c r="J113" s="73">
        <v>0</v>
      </c>
    </row>
    <row r="114" spans="2:10" ht="15" customHeight="1" x14ac:dyDescent="0.15">
      <c r="B114" s="101"/>
      <c r="C114" s="132" t="s">
        <v>38</v>
      </c>
      <c r="D114" s="171"/>
      <c r="E114" s="172"/>
      <c r="F114" s="172"/>
      <c r="G114" s="172"/>
      <c r="H114" s="172"/>
      <c r="I114" s="173"/>
      <c r="J114" s="74">
        <f>J115</f>
        <v>0</v>
      </c>
    </row>
    <row r="115" spans="2:10" ht="15" customHeight="1" x14ac:dyDescent="0.15">
      <c r="B115" s="101"/>
      <c r="C115" s="60"/>
      <c r="D115" s="62" t="s">
        <v>39</v>
      </c>
      <c r="E115" s="174" t="s">
        <v>56</v>
      </c>
      <c r="F115" s="174"/>
      <c r="G115" s="174"/>
      <c r="H115" s="174"/>
      <c r="I115" s="175"/>
      <c r="J115" s="75">
        <v>0</v>
      </c>
    </row>
    <row r="116" spans="2:10" ht="15" customHeight="1" x14ac:dyDescent="0.15">
      <c r="B116" s="101"/>
      <c r="C116" s="132" t="s">
        <v>40</v>
      </c>
      <c r="D116" s="171"/>
      <c r="E116" s="172"/>
      <c r="F116" s="172"/>
      <c r="G116" s="172"/>
      <c r="H116" s="172"/>
      <c r="I116" s="173"/>
      <c r="J116" s="74">
        <f>SUM(J117:J122)</f>
        <v>0</v>
      </c>
    </row>
    <row r="117" spans="2:10" ht="15" customHeight="1" x14ac:dyDescent="0.15">
      <c r="B117" s="101"/>
      <c r="C117" s="58"/>
      <c r="D117" s="59" t="s">
        <v>41</v>
      </c>
      <c r="E117" s="144" t="s">
        <v>57</v>
      </c>
      <c r="F117" s="144"/>
      <c r="G117" s="144"/>
      <c r="H117" s="144"/>
      <c r="I117" s="145"/>
      <c r="J117" s="72">
        <v>0</v>
      </c>
    </row>
    <row r="118" spans="2:10" ht="15" customHeight="1" x14ac:dyDescent="0.15">
      <c r="B118" s="101"/>
      <c r="C118" s="58"/>
      <c r="D118" s="63" t="s">
        <v>42</v>
      </c>
      <c r="E118" s="136" t="s">
        <v>61</v>
      </c>
      <c r="F118" s="136"/>
      <c r="G118" s="136"/>
      <c r="H118" s="136"/>
      <c r="I118" s="137"/>
      <c r="J118" s="76">
        <v>0</v>
      </c>
    </row>
    <row r="119" spans="2:10" ht="15" customHeight="1" x14ac:dyDescent="0.15">
      <c r="B119" s="101"/>
      <c r="C119" s="58"/>
      <c r="D119" s="63" t="s">
        <v>43</v>
      </c>
      <c r="E119" s="136" t="s">
        <v>60</v>
      </c>
      <c r="F119" s="136"/>
      <c r="G119" s="136"/>
      <c r="H119" s="136"/>
      <c r="I119" s="137"/>
      <c r="J119" s="76">
        <v>0</v>
      </c>
    </row>
    <row r="120" spans="2:10" ht="15" customHeight="1" x14ac:dyDescent="0.15">
      <c r="B120" s="101"/>
      <c r="C120" s="58"/>
      <c r="D120" s="63" t="s">
        <v>44</v>
      </c>
      <c r="E120" s="136" t="s">
        <v>58</v>
      </c>
      <c r="F120" s="136"/>
      <c r="G120" s="136"/>
      <c r="H120" s="136"/>
      <c r="I120" s="137"/>
      <c r="J120" s="76">
        <v>0</v>
      </c>
    </row>
    <row r="121" spans="2:10" ht="15" customHeight="1" x14ac:dyDescent="0.15">
      <c r="B121" s="101"/>
      <c r="C121" s="58"/>
      <c r="D121" s="63" t="s">
        <v>45</v>
      </c>
      <c r="E121" s="136" t="s">
        <v>59</v>
      </c>
      <c r="F121" s="136"/>
      <c r="G121" s="136"/>
      <c r="H121" s="136"/>
      <c r="I121" s="137"/>
      <c r="J121" s="76">
        <v>0</v>
      </c>
    </row>
    <row r="122" spans="2:10" ht="15" customHeight="1" x14ac:dyDescent="0.15">
      <c r="B122" s="101"/>
      <c r="C122" s="60"/>
      <c r="D122" s="61" t="s">
        <v>46</v>
      </c>
      <c r="E122" s="138" t="s">
        <v>62</v>
      </c>
      <c r="F122" s="138"/>
      <c r="G122" s="138"/>
      <c r="H122" s="138"/>
      <c r="I122" s="139"/>
      <c r="J122" s="73">
        <v>0</v>
      </c>
    </row>
    <row r="123" spans="2:10" ht="15" customHeight="1" x14ac:dyDescent="0.15">
      <c r="B123" s="101"/>
      <c r="C123" s="134" t="s">
        <v>47</v>
      </c>
      <c r="D123" s="135"/>
      <c r="E123" s="135" t="s">
        <v>48</v>
      </c>
      <c r="F123" s="140"/>
      <c r="G123" s="140"/>
      <c r="H123" s="140"/>
      <c r="I123" s="141"/>
      <c r="J123" s="77">
        <f>J108+J111+J114+J116</f>
        <v>0</v>
      </c>
    </row>
    <row r="124" spans="2:10" ht="15" customHeight="1" x14ac:dyDescent="0.15">
      <c r="B124" s="101"/>
      <c r="C124" s="149" t="s">
        <v>71</v>
      </c>
      <c r="D124" s="150"/>
      <c r="E124" s="150" t="s">
        <v>72</v>
      </c>
      <c r="F124" s="178"/>
      <c r="G124" s="178"/>
      <c r="H124" s="178"/>
      <c r="I124" s="179"/>
      <c r="J124" s="78">
        <f>ROUNDDOWN(J123*$E$28,0)</f>
        <v>0</v>
      </c>
    </row>
    <row r="125" spans="2:10" ht="15" customHeight="1" x14ac:dyDescent="0.15">
      <c r="B125" s="101"/>
      <c r="C125" s="134" t="s">
        <v>49</v>
      </c>
      <c r="D125" s="135"/>
      <c r="E125" s="135" t="s">
        <v>50</v>
      </c>
      <c r="F125" s="140"/>
      <c r="G125" s="140"/>
      <c r="H125" s="140"/>
      <c r="I125" s="141"/>
      <c r="J125" s="78">
        <f>IFERROR(J123+J124,"")</f>
        <v>0</v>
      </c>
    </row>
    <row r="126" spans="2:10" ht="15" customHeight="1" x14ac:dyDescent="0.15">
      <c r="B126" s="101"/>
      <c r="C126" s="154" t="s">
        <v>65</v>
      </c>
      <c r="D126" s="155"/>
      <c r="E126" s="155" t="s">
        <v>51</v>
      </c>
      <c r="F126" s="180"/>
      <c r="G126" s="180"/>
      <c r="H126" s="180"/>
      <c r="I126" s="181"/>
      <c r="J126" s="79">
        <f>IFERROR(ROUNDDOWN(J125*$C$30,0),"")</f>
        <v>0</v>
      </c>
    </row>
    <row r="127" spans="2:10" ht="15" customHeight="1" thickBot="1" x14ac:dyDescent="0.2">
      <c r="B127" s="102"/>
      <c r="C127" s="159" t="s">
        <v>64</v>
      </c>
      <c r="D127" s="160"/>
      <c r="E127" s="160"/>
      <c r="F127" s="176"/>
      <c r="G127" s="176"/>
      <c r="H127" s="176"/>
      <c r="I127" s="177"/>
      <c r="J127" s="80">
        <f>IFERROR(J125+J126,"")</f>
        <v>0</v>
      </c>
    </row>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sheetData>
  <sheetProtection sheet="1" objects="1" scenarios="1"/>
  <mergeCells count="150">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C127:D127"/>
    <mergeCell ref="E127:I127"/>
    <mergeCell ref="E96:I96"/>
    <mergeCell ref="E97:I97"/>
    <mergeCell ref="E98:I98"/>
    <mergeCell ref="C99:D99"/>
    <mergeCell ref="E99:I99"/>
    <mergeCell ref="C103:D103"/>
    <mergeCell ref="E103:I103"/>
    <mergeCell ref="E120:I120"/>
    <mergeCell ref="E121:I121"/>
    <mergeCell ref="E122:I122"/>
    <mergeCell ref="C123:D123"/>
    <mergeCell ref="E123:I123"/>
    <mergeCell ref="C124:D124"/>
    <mergeCell ref="E124:I124"/>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8D9B8-8406-4EEA-9633-2D4B842A6B4A}">
  <sheetPr>
    <pageSetUpPr fitToPage="1"/>
  </sheetPr>
  <dimension ref="A1:L153"/>
  <sheetViews>
    <sheetView zoomScale="90" zoomScaleNormal="90" workbookViewId="0">
      <selection activeCell="D14" sqref="D14:J14"/>
    </sheetView>
  </sheetViews>
  <sheetFormatPr defaultColWidth="9" defaultRowHeight="14.25" x14ac:dyDescent="0.15"/>
  <cols>
    <col min="1" max="1" width="9" style="33" customWidth="1"/>
    <col min="2" max="2" width="3.125" style="33" customWidth="1"/>
    <col min="3" max="3" width="16" style="33" customWidth="1"/>
    <col min="4" max="4" width="18.625" style="33" customWidth="1"/>
    <col min="5" max="10" width="15.625" style="33" customWidth="1"/>
    <col min="11" max="11" width="13.75" style="33" customWidth="1"/>
    <col min="12" max="16384" width="9" style="33"/>
  </cols>
  <sheetData>
    <row r="1" spans="1:12" x14ac:dyDescent="0.15">
      <c r="A1" s="95"/>
      <c r="B1" s="4"/>
      <c r="C1" s="4"/>
      <c r="D1" s="4"/>
      <c r="E1" s="4"/>
      <c r="F1" s="4"/>
      <c r="G1" s="4"/>
      <c r="H1" s="4"/>
      <c r="I1" s="4"/>
      <c r="J1" s="4"/>
      <c r="K1" s="4"/>
      <c r="L1" s="4"/>
    </row>
    <row r="2" spans="1:12" x14ac:dyDescent="0.15">
      <c r="B2" s="4"/>
      <c r="C2" s="4"/>
      <c r="D2" s="2"/>
      <c r="E2" s="4"/>
      <c r="F2" s="4"/>
      <c r="G2" s="4"/>
      <c r="H2" s="4"/>
      <c r="I2" s="4"/>
      <c r="J2" s="4"/>
      <c r="K2" s="4"/>
      <c r="L2" s="4"/>
    </row>
    <row r="3" spans="1:12" x14ac:dyDescent="0.15">
      <c r="B3" s="4"/>
      <c r="C3" s="2" t="str">
        <f>代表提案者!C3</f>
        <v>［記入要領］</v>
      </c>
      <c r="D3" s="2"/>
      <c r="E3" s="4"/>
      <c r="F3" s="4"/>
      <c r="G3" s="4"/>
      <c r="H3" s="4"/>
      <c r="I3" s="4"/>
      <c r="J3" s="4"/>
      <c r="K3" s="4"/>
      <c r="L3" s="4"/>
    </row>
    <row r="4" spans="1: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1:12" x14ac:dyDescent="0.15">
      <c r="B5" s="4"/>
      <c r="C5" s="2" t="str">
        <f>代表提案者!C5</f>
        <v>2．黄色のセルは関数が格納されており、自動計算されます。</v>
      </c>
      <c r="D5" s="2"/>
      <c r="E5" s="4"/>
      <c r="F5" s="4"/>
      <c r="G5" s="4"/>
      <c r="H5" s="4"/>
      <c r="I5" s="4"/>
      <c r="J5" s="4"/>
      <c r="K5" s="4"/>
      <c r="L5" s="4"/>
    </row>
    <row r="6" spans="1:12" x14ac:dyDescent="0.15">
      <c r="B6" s="4"/>
      <c r="C6" s="2" t="str">
        <f>代表提案者!C6</f>
        <v>3．間接経費率は、30%を上限として、整数となるように設定してください。</v>
      </c>
      <c r="D6" s="2"/>
      <c r="E6" s="4"/>
      <c r="F6" s="4"/>
      <c r="G6" s="4"/>
      <c r="H6" s="4"/>
      <c r="I6" s="4"/>
      <c r="J6" s="4"/>
      <c r="K6" s="4"/>
      <c r="L6" s="4"/>
    </row>
    <row r="7" spans="1: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1:12" x14ac:dyDescent="0.15">
      <c r="B8" s="4"/>
      <c r="C8" s="96"/>
      <c r="D8" s="96"/>
      <c r="E8" s="96"/>
      <c r="F8" s="96"/>
      <c r="G8" s="96"/>
      <c r="H8" s="96"/>
      <c r="I8" s="4"/>
      <c r="J8" s="4"/>
      <c r="K8" s="4"/>
      <c r="L8" s="4"/>
    </row>
    <row r="9" spans="1:12" x14ac:dyDescent="0.15">
      <c r="B9" s="4"/>
      <c r="C9" s="2"/>
      <c r="D9" s="92"/>
      <c r="E9" s="92"/>
      <c r="F9" s="92"/>
      <c r="G9" s="92"/>
      <c r="H9" s="92"/>
      <c r="I9" s="4"/>
      <c r="J9" s="4"/>
      <c r="K9" s="4"/>
      <c r="L9" s="4"/>
    </row>
    <row r="11" spans="1:12" ht="17.25" x14ac:dyDescent="0.15">
      <c r="B11" s="97" t="s">
        <v>0</v>
      </c>
      <c r="C11" s="97"/>
      <c r="D11" s="97"/>
      <c r="E11" s="97"/>
      <c r="F11" s="97"/>
      <c r="G11" s="97"/>
      <c r="H11" s="97"/>
      <c r="I11" s="97"/>
      <c r="J11" s="97"/>
      <c r="K11" s="5"/>
      <c r="L11" s="5"/>
    </row>
    <row r="12" spans="1:12" customFormat="1" ht="17.25" x14ac:dyDescent="0.15">
      <c r="B12" s="1"/>
      <c r="C12" s="85" t="s">
        <v>88</v>
      </c>
      <c r="D12" s="86" t="str">
        <f>代表提案者!D12</f>
        <v>0XX</v>
      </c>
      <c r="E12" s="87"/>
      <c r="F12" s="87"/>
      <c r="G12" s="87"/>
      <c r="H12" s="87"/>
      <c r="I12" s="87"/>
      <c r="J12" s="87"/>
      <c r="K12" s="87"/>
      <c r="L12" s="87"/>
    </row>
    <row r="13" spans="1:12" ht="60" customHeight="1" x14ac:dyDescent="0.15">
      <c r="B13" s="11"/>
      <c r="C13" s="84" t="str">
        <f>代表提案者!C13</f>
        <v>提案研究開発
プロジェクト：</v>
      </c>
      <c r="D13" s="103" t="str">
        <f>代表提案者!D13</f>
        <v>＊＊＊＊＊＊＊＊＊＊＊＊＊＊＊＊＊＊＊＊＊＊＊＊＊＊＊＊＊＊＊＊＊＊＊＊＊</v>
      </c>
      <c r="E13" s="187"/>
      <c r="F13" s="187"/>
      <c r="G13" s="187"/>
      <c r="H13" s="187"/>
      <c r="I13" s="187"/>
      <c r="J13" s="187"/>
      <c r="K13" s="26"/>
      <c r="L13" s="4"/>
    </row>
    <row r="14" spans="1:12" customFormat="1" x14ac:dyDescent="0.15">
      <c r="B14" s="28"/>
      <c r="C14" s="91" t="s">
        <v>91</v>
      </c>
      <c r="D14" s="186" t="str">
        <f>代表提案者!D14</f>
        <v>○○○○○○○○○○○○○○○○○○○○○○○</v>
      </c>
      <c r="E14" s="186"/>
      <c r="F14" s="186"/>
      <c r="G14" s="186"/>
      <c r="H14" s="186"/>
      <c r="I14" s="186"/>
      <c r="J14" s="186"/>
      <c r="K14" s="89"/>
      <c r="L14" s="1"/>
    </row>
    <row r="15" spans="1:12" x14ac:dyDescent="0.15">
      <c r="B15" s="11"/>
      <c r="C15" s="6"/>
      <c r="D15" s="25"/>
      <c r="E15" s="25"/>
      <c r="F15" s="25"/>
      <c r="G15" s="25"/>
      <c r="H15" s="25"/>
      <c r="I15" s="25"/>
      <c r="J15" s="25"/>
      <c r="K15" s="26"/>
      <c r="L15" s="4"/>
    </row>
    <row r="16" spans="1:12" x14ac:dyDescent="0.15">
      <c r="B16" s="27"/>
      <c r="C16" s="6" t="s">
        <v>16</v>
      </c>
      <c r="D16" s="169"/>
      <c r="E16" s="165"/>
      <c r="F16" s="165"/>
      <c r="G16" s="165"/>
      <c r="H16" s="165"/>
      <c r="I16" s="165"/>
      <c r="J16" s="165"/>
      <c r="K16" s="27"/>
      <c r="L16" s="3"/>
    </row>
    <row r="17" spans="2:12" ht="15" thickBot="1" x14ac:dyDescent="0.2">
      <c r="B17" s="11"/>
      <c r="C17" s="6"/>
      <c r="D17" s="7"/>
      <c r="E17" s="7"/>
      <c r="F17" s="7"/>
      <c r="G17" s="7"/>
      <c r="H17" s="64" t="s">
        <v>53</v>
      </c>
      <c r="I17" s="10"/>
      <c r="K17" s="11"/>
      <c r="L17" s="4"/>
    </row>
    <row r="18" spans="2:12" ht="15" thickBot="1" x14ac:dyDescent="0.2">
      <c r="B18" s="8"/>
      <c r="C18" s="98" t="s">
        <v>2</v>
      </c>
      <c r="D18" s="99"/>
      <c r="E18" s="29" t="s">
        <v>76</v>
      </c>
      <c r="F18" s="29" t="s">
        <v>77</v>
      </c>
      <c r="G18" s="29" t="s">
        <v>85</v>
      </c>
      <c r="H18" s="29" t="s">
        <v>93</v>
      </c>
      <c r="I18" s="9" t="s">
        <v>3</v>
      </c>
      <c r="J18" s="30"/>
      <c r="K18" s="10"/>
    </row>
    <row r="19" spans="2:12" x14ac:dyDescent="0.15">
      <c r="B19" s="100" t="s">
        <v>10</v>
      </c>
      <c r="C19" s="106" t="s">
        <v>11</v>
      </c>
      <c r="D19" s="107"/>
      <c r="E19" s="68">
        <f ca="1">OFFSET($J$36,(COLUMN(D$19)-4)*24,0)</f>
        <v>0</v>
      </c>
      <c r="F19" s="68">
        <f ca="1">OFFSET($J$36,(COLUMN(E$19)-4)*24,0)</f>
        <v>0</v>
      </c>
      <c r="G19" s="68">
        <f ca="1">OFFSET($J$36,(COLUMN(F$19)-4)*24,0)</f>
        <v>0</v>
      </c>
      <c r="H19" s="68">
        <f ca="1">OFFSET($J$36,(COLUMN(G$19)-4)*24,0)</f>
        <v>0</v>
      </c>
      <c r="I19" s="38">
        <f t="shared" ref="I19:I27" ca="1" si="0">SUM(E19:H19)</f>
        <v>0</v>
      </c>
      <c r="J19" s="11"/>
      <c r="K19" s="12"/>
    </row>
    <row r="20" spans="2:12" x14ac:dyDescent="0.15">
      <c r="B20" s="101"/>
      <c r="C20" s="108" t="s">
        <v>4</v>
      </c>
      <c r="D20" s="109"/>
      <c r="E20" s="69">
        <f ca="1">OFFSET($J$39,(COLUMN(D$19)-4)*24,0)</f>
        <v>0</v>
      </c>
      <c r="F20" s="69">
        <f ca="1">OFFSET($J$39,(COLUMN(E$19)-4)*24,0)</f>
        <v>0</v>
      </c>
      <c r="G20" s="69">
        <f ca="1">OFFSET($J$39,(COLUMN(F$19)-4)*24,0)</f>
        <v>0</v>
      </c>
      <c r="H20" s="69">
        <f ca="1">OFFSET($J$39,(COLUMN(G$19)-4)*24,0)</f>
        <v>0</v>
      </c>
      <c r="I20" s="40">
        <f t="shared" ca="1" si="0"/>
        <v>0</v>
      </c>
      <c r="J20" s="11"/>
      <c r="K20" s="4"/>
    </row>
    <row r="21" spans="2:12" x14ac:dyDescent="0.15">
      <c r="B21" s="101"/>
      <c r="C21" s="108" t="s">
        <v>12</v>
      </c>
      <c r="D21" s="109"/>
      <c r="E21" s="70">
        <f ca="1">OFFSET($J$42,(COLUMN(D$19)-4)*24,0)</f>
        <v>0</v>
      </c>
      <c r="F21" s="70">
        <f ca="1">OFFSET($J$42,(COLUMN(E$19)-4)*24,0)</f>
        <v>0</v>
      </c>
      <c r="G21" s="70">
        <f t="shared" ref="G21" ca="1" si="1">OFFSET($J$42,(COLUMN(F$19)-4)*24,0)</f>
        <v>0</v>
      </c>
      <c r="H21" s="70">
        <f ca="1">OFFSET($J$42,(COLUMN(G$19)-4)*24,0)</f>
        <v>0</v>
      </c>
      <c r="I21" s="40">
        <f t="shared" ca="1" si="0"/>
        <v>0</v>
      </c>
      <c r="J21" s="11"/>
      <c r="K21" s="13"/>
    </row>
    <row r="22" spans="2:12" x14ac:dyDescent="0.15">
      <c r="B22" s="101"/>
      <c r="C22" s="110" t="s">
        <v>13</v>
      </c>
      <c r="D22" s="111"/>
      <c r="E22" s="70">
        <f ca="1">OFFSET($J$44,(COLUMN(D$19)-4)*24,0)</f>
        <v>0</v>
      </c>
      <c r="F22" s="70">
        <f ca="1">OFFSET($J$44,(COLUMN(E$19)-4)*24,0)</f>
        <v>0</v>
      </c>
      <c r="G22" s="70">
        <f ca="1">OFFSET($J$44,(COLUMN(F$19)-4)*24,0)</f>
        <v>0</v>
      </c>
      <c r="H22" s="70">
        <f ca="1">OFFSET($J$44,(COLUMN(G$19)-4)*24,0)</f>
        <v>0</v>
      </c>
      <c r="I22" s="44">
        <f t="shared" ca="1" si="0"/>
        <v>0</v>
      </c>
      <c r="J22" s="11"/>
      <c r="K22" s="4"/>
    </row>
    <row r="23" spans="2:12" x14ac:dyDescent="0.15">
      <c r="B23" s="101"/>
      <c r="C23" s="112" t="s">
        <v>15</v>
      </c>
      <c r="D23" s="113"/>
      <c r="E23" s="45">
        <f ca="1">SUM(E19:E22)</f>
        <v>0</v>
      </c>
      <c r="F23" s="45">
        <f t="shared" ref="F23:G23" ca="1" si="2">SUM(F19:F22)</f>
        <v>0</v>
      </c>
      <c r="G23" s="45">
        <f t="shared" ca="1" si="2"/>
        <v>0</v>
      </c>
      <c r="H23" s="45">
        <f ca="1">SUM(H19:H22)</f>
        <v>0</v>
      </c>
      <c r="I23" s="46">
        <f t="shared" ca="1" si="0"/>
        <v>0</v>
      </c>
      <c r="J23" s="31"/>
      <c r="K23" s="14"/>
    </row>
    <row r="24" spans="2:12" x14ac:dyDescent="0.15">
      <c r="B24" s="101"/>
      <c r="C24" s="112" t="s">
        <v>73</v>
      </c>
      <c r="D24" s="113"/>
      <c r="E24" s="49">
        <f ca="1">IF(AND($D$30="",$D$31=""),ROUNDDOWN(E23*E28,0),"率設定エラー")</f>
        <v>0</v>
      </c>
      <c r="F24" s="49">
        <f ca="1">IF(AND($D$30="",$D$31=""),ROUNDDOWN(F23*F28,0),"率設定エラー")</f>
        <v>0</v>
      </c>
      <c r="G24" s="49">
        <f ca="1">IF(AND($D$30="",$D$31=""),ROUNDDOWN(G23*G28,0),"率設定エラー")</f>
        <v>0</v>
      </c>
      <c r="H24" s="49">
        <f ca="1">IF(AND($D$30="",$D$31=""),ROUNDDOWN(H23*H28,0),"率設定エラー")</f>
        <v>0</v>
      </c>
      <c r="I24" s="46">
        <f t="shared" ca="1" si="0"/>
        <v>0</v>
      </c>
      <c r="J24" s="11"/>
      <c r="K24" s="4"/>
    </row>
    <row r="25" spans="2:12" x14ac:dyDescent="0.15">
      <c r="B25" s="101"/>
      <c r="C25" s="112" t="s">
        <v>25</v>
      </c>
      <c r="D25" s="113"/>
      <c r="E25" s="45">
        <f ca="1">IFERROR(E23+E24,"")</f>
        <v>0</v>
      </c>
      <c r="F25" s="45">
        <f t="shared" ref="F25:G25" ca="1" si="3">IFERROR(F23+F24,"")</f>
        <v>0</v>
      </c>
      <c r="G25" s="45">
        <f t="shared" ca="1" si="3"/>
        <v>0</v>
      </c>
      <c r="H25" s="45">
        <f ca="1">IFERROR(H23+H24,"")</f>
        <v>0</v>
      </c>
      <c r="I25" s="46">
        <f t="shared" ca="1" si="0"/>
        <v>0</v>
      </c>
      <c r="J25" s="11"/>
      <c r="K25" s="4"/>
    </row>
    <row r="26" spans="2:12" x14ac:dyDescent="0.15">
      <c r="B26" s="101"/>
      <c r="C26" s="114" t="s">
        <v>5</v>
      </c>
      <c r="D26" s="115"/>
      <c r="E26" s="42">
        <f ca="1">IFERROR(ROUNDDOWN(E25*$C$30,0),"")</f>
        <v>0</v>
      </c>
      <c r="F26" s="42">
        <f ca="1">IFERROR(ROUNDDOWN(F25*$C$30,0),"")</f>
        <v>0</v>
      </c>
      <c r="G26" s="42">
        <f ca="1">IFERROR(ROUNDDOWN(G25*$C$30,0),"")</f>
        <v>0</v>
      </c>
      <c r="H26" s="42">
        <f ca="1">IFERROR(ROUNDDOWN(H25*$C$30,0),"")</f>
        <v>0</v>
      </c>
      <c r="I26" s="44">
        <f t="shared" ca="1" si="0"/>
        <v>0</v>
      </c>
      <c r="J26" s="11"/>
      <c r="K26" s="4"/>
    </row>
    <row r="27" spans="2:12" ht="15" thickBot="1" x14ac:dyDescent="0.2">
      <c r="B27" s="102"/>
      <c r="C27" s="104" t="s">
        <v>14</v>
      </c>
      <c r="D27" s="105"/>
      <c r="E27" s="47">
        <f ca="1">IFERROR(E25+E26,"")</f>
        <v>0</v>
      </c>
      <c r="F27" s="47">
        <f ca="1">IFERROR(F25+F26,"")</f>
        <v>0</v>
      </c>
      <c r="G27" s="47">
        <f ca="1">IFERROR(G25+G26,"")</f>
        <v>0</v>
      </c>
      <c r="H27" s="47">
        <f ca="1">IFERROR(H25+H26,"")</f>
        <v>0</v>
      </c>
      <c r="I27" s="48">
        <f t="shared" ca="1" si="0"/>
        <v>0</v>
      </c>
      <c r="J27" s="11"/>
      <c r="K27" s="4"/>
    </row>
    <row r="28" spans="2:12" x14ac:dyDescent="0.15">
      <c r="B28" s="11"/>
      <c r="C28" s="166" t="s">
        <v>70</v>
      </c>
      <c r="D28" s="167"/>
      <c r="E28" s="65">
        <v>0</v>
      </c>
      <c r="F28" s="66">
        <f>E28</f>
        <v>0</v>
      </c>
      <c r="G28" s="66">
        <f>E28</f>
        <v>0</v>
      </c>
      <c r="H28" s="66">
        <f>F28</f>
        <v>0</v>
      </c>
      <c r="I28" s="35"/>
      <c r="J28" s="11"/>
      <c r="K28" s="4"/>
    </row>
    <row r="29" spans="2:12" x14ac:dyDescent="0.15">
      <c r="B29" s="11"/>
      <c r="C29" s="168" t="s">
        <v>24</v>
      </c>
      <c r="D29" s="168"/>
      <c r="E29" s="67">
        <v>0.3</v>
      </c>
      <c r="F29" s="11"/>
      <c r="G29" s="11"/>
      <c r="H29" s="11"/>
      <c r="I29" s="11"/>
      <c r="J29" s="35"/>
      <c r="K29" s="11"/>
      <c r="L29" s="4"/>
    </row>
    <row r="30" spans="2:12" x14ac:dyDescent="0.15">
      <c r="C30" s="36">
        <v>0.1</v>
      </c>
      <c r="D30" s="34" t="str">
        <f>IF((E28*1000-INT(E28*1000))=0,"","整数を記入してください")</f>
        <v/>
      </c>
      <c r="E30" s="16"/>
      <c r="F30" s="16"/>
      <c r="G30" s="16"/>
      <c r="H30" s="16"/>
      <c r="I30" s="16"/>
      <c r="J30" s="16"/>
      <c r="K30" s="16"/>
      <c r="L30" s="16"/>
    </row>
    <row r="31" spans="2:12" x14ac:dyDescent="0.15">
      <c r="D31" s="34" t="str">
        <f>IF(OR(E28&lt;0,E28&gt;E29),"上下限を超えています","")</f>
        <v/>
      </c>
      <c r="E31" s="16"/>
      <c r="F31" s="16"/>
      <c r="G31" s="16"/>
      <c r="H31" s="16"/>
      <c r="I31" s="16"/>
      <c r="J31" s="16"/>
      <c r="K31" s="16"/>
      <c r="L31" s="16"/>
    </row>
    <row r="32" spans="2:12" x14ac:dyDescent="0.15">
      <c r="C32" s="18"/>
      <c r="D32" s="18"/>
      <c r="E32" s="16"/>
      <c r="F32" s="16"/>
      <c r="G32" s="16"/>
      <c r="H32" s="16"/>
      <c r="I32" s="16"/>
      <c r="J32" s="16"/>
      <c r="K32" s="16"/>
      <c r="L32" s="16"/>
    </row>
    <row r="33" spans="2:12" ht="18" thickBot="1" x14ac:dyDescent="0.2">
      <c r="B33" s="50"/>
      <c r="C33" s="51" t="str">
        <f>代表提案者!C33</f>
        <v>2025年度予算計画</v>
      </c>
      <c r="D33" s="10"/>
      <c r="E33" s="52"/>
      <c r="F33" s="53"/>
      <c r="G33" s="53"/>
      <c r="H33" s="53"/>
      <c r="I33" s="53"/>
      <c r="J33" s="17"/>
      <c r="K33" s="17"/>
      <c r="L33" s="17"/>
    </row>
    <row r="34" spans="2:12" ht="15" customHeight="1" x14ac:dyDescent="0.15">
      <c r="B34" s="117"/>
      <c r="C34" s="54" t="s">
        <v>26</v>
      </c>
      <c r="D34" s="55"/>
      <c r="E34" s="119" t="s">
        <v>27</v>
      </c>
      <c r="F34" s="119"/>
      <c r="G34" s="119"/>
      <c r="H34" s="119"/>
      <c r="I34" s="120"/>
      <c r="J34" s="123" t="s">
        <v>28</v>
      </c>
      <c r="K34" s="17"/>
      <c r="L34" s="17"/>
    </row>
    <row r="35" spans="2:12" ht="15" customHeight="1" thickBot="1" x14ac:dyDescent="0.2">
      <c r="B35" s="118"/>
      <c r="C35" s="56" t="s">
        <v>29</v>
      </c>
      <c r="D35" s="57" t="s">
        <v>30</v>
      </c>
      <c r="E35" s="121"/>
      <c r="F35" s="121"/>
      <c r="G35" s="121"/>
      <c r="H35" s="121"/>
      <c r="I35" s="122"/>
      <c r="J35" s="124"/>
      <c r="K35" s="24"/>
      <c r="L35" s="15"/>
    </row>
    <row r="36" spans="2:12" ht="15" customHeight="1" x14ac:dyDescent="0.15">
      <c r="B36" s="100" t="s">
        <v>10</v>
      </c>
      <c r="C36" s="127" t="s">
        <v>31</v>
      </c>
      <c r="D36" s="128"/>
      <c r="E36" s="142"/>
      <c r="F36" s="142"/>
      <c r="G36" s="142"/>
      <c r="H36" s="142"/>
      <c r="I36" s="143"/>
      <c r="J36" s="71">
        <f>J37+J38</f>
        <v>0</v>
      </c>
      <c r="K36" s="13"/>
      <c r="L36" s="13"/>
    </row>
    <row r="37" spans="2:12" ht="15" customHeight="1" x14ac:dyDescent="0.15">
      <c r="B37" s="101"/>
      <c r="C37" s="58"/>
      <c r="D37" s="59" t="s">
        <v>32</v>
      </c>
      <c r="E37" s="144" t="s">
        <v>54</v>
      </c>
      <c r="F37" s="144"/>
      <c r="G37" s="144"/>
      <c r="H37" s="144"/>
      <c r="I37" s="145"/>
      <c r="J37" s="72">
        <v>0</v>
      </c>
      <c r="K37" s="16"/>
      <c r="L37" s="16"/>
    </row>
    <row r="38" spans="2:12" ht="15" customHeight="1" x14ac:dyDescent="0.15">
      <c r="B38" s="101"/>
      <c r="C38" s="60"/>
      <c r="D38" s="61" t="s">
        <v>33</v>
      </c>
      <c r="E38" s="138" t="s">
        <v>55</v>
      </c>
      <c r="F38" s="138"/>
      <c r="G38" s="138"/>
      <c r="H38" s="138"/>
      <c r="I38" s="139"/>
      <c r="J38" s="73">
        <v>0</v>
      </c>
    </row>
    <row r="39" spans="2:12" ht="15" customHeight="1" x14ac:dyDescent="0.15">
      <c r="B39" s="101"/>
      <c r="C39" s="132" t="s">
        <v>34</v>
      </c>
      <c r="D39" s="171"/>
      <c r="E39" s="172"/>
      <c r="F39" s="172"/>
      <c r="G39" s="172"/>
      <c r="H39" s="172"/>
      <c r="I39" s="173"/>
      <c r="J39" s="74">
        <f>J40+J41</f>
        <v>0</v>
      </c>
    </row>
    <row r="40" spans="2:12" ht="15" customHeight="1" x14ac:dyDescent="0.15">
      <c r="B40" s="101"/>
      <c r="C40" s="58"/>
      <c r="D40" s="59" t="s">
        <v>35</v>
      </c>
      <c r="E40" s="144" t="s">
        <v>52</v>
      </c>
      <c r="F40" s="144"/>
      <c r="G40" s="144"/>
      <c r="H40" s="144"/>
      <c r="I40" s="145"/>
      <c r="J40" s="72">
        <v>0</v>
      </c>
    </row>
    <row r="41" spans="2:12" ht="15" customHeight="1" x14ac:dyDescent="0.15">
      <c r="B41" s="101"/>
      <c r="C41" s="60"/>
      <c r="D41" s="61" t="s">
        <v>36</v>
      </c>
      <c r="E41" s="138" t="s">
        <v>37</v>
      </c>
      <c r="F41" s="138"/>
      <c r="G41" s="138"/>
      <c r="H41" s="138"/>
      <c r="I41" s="139"/>
      <c r="J41" s="73">
        <v>0</v>
      </c>
    </row>
    <row r="42" spans="2:12" ht="15" customHeight="1" x14ac:dyDescent="0.15">
      <c r="B42" s="101"/>
      <c r="C42" s="132" t="s">
        <v>38</v>
      </c>
      <c r="D42" s="171"/>
      <c r="E42" s="172"/>
      <c r="F42" s="172"/>
      <c r="G42" s="172"/>
      <c r="H42" s="172"/>
      <c r="I42" s="173"/>
      <c r="J42" s="74">
        <f>J43</f>
        <v>0</v>
      </c>
    </row>
    <row r="43" spans="2:12" ht="15" customHeight="1" x14ac:dyDescent="0.15">
      <c r="B43" s="101"/>
      <c r="C43" s="60"/>
      <c r="D43" s="62" t="s">
        <v>39</v>
      </c>
      <c r="E43" s="174" t="s">
        <v>56</v>
      </c>
      <c r="F43" s="174"/>
      <c r="G43" s="174"/>
      <c r="H43" s="174"/>
      <c r="I43" s="175"/>
      <c r="J43" s="75">
        <v>0</v>
      </c>
    </row>
    <row r="44" spans="2:12" ht="15" customHeight="1" x14ac:dyDescent="0.15">
      <c r="B44" s="101"/>
      <c r="C44" s="132" t="s">
        <v>40</v>
      </c>
      <c r="D44" s="171"/>
      <c r="E44" s="172"/>
      <c r="F44" s="172"/>
      <c r="G44" s="172"/>
      <c r="H44" s="172"/>
      <c r="I44" s="173"/>
      <c r="J44" s="74">
        <f>SUM(J45:J50)</f>
        <v>0</v>
      </c>
    </row>
    <row r="45" spans="2:12" ht="15" customHeight="1" x14ac:dyDescent="0.15">
      <c r="B45" s="101"/>
      <c r="C45" s="58"/>
      <c r="D45" s="59" t="s">
        <v>41</v>
      </c>
      <c r="E45" s="144" t="s">
        <v>57</v>
      </c>
      <c r="F45" s="144"/>
      <c r="G45" s="144"/>
      <c r="H45" s="144"/>
      <c r="I45" s="145"/>
      <c r="J45" s="72">
        <v>0</v>
      </c>
    </row>
    <row r="46" spans="2:12" ht="15" customHeight="1" x14ac:dyDescent="0.15">
      <c r="B46" s="101"/>
      <c r="C46" s="58"/>
      <c r="D46" s="63" t="s">
        <v>42</v>
      </c>
      <c r="E46" s="136" t="s">
        <v>61</v>
      </c>
      <c r="F46" s="136"/>
      <c r="G46" s="136"/>
      <c r="H46" s="136"/>
      <c r="I46" s="137"/>
      <c r="J46" s="76">
        <v>0</v>
      </c>
    </row>
    <row r="47" spans="2:12" ht="15" customHeight="1" x14ac:dyDescent="0.15">
      <c r="B47" s="101"/>
      <c r="C47" s="58"/>
      <c r="D47" s="63" t="s">
        <v>43</v>
      </c>
      <c r="E47" s="136" t="s">
        <v>60</v>
      </c>
      <c r="F47" s="136"/>
      <c r="G47" s="136"/>
      <c r="H47" s="136"/>
      <c r="I47" s="137"/>
      <c r="J47" s="76">
        <v>0</v>
      </c>
    </row>
    <row r="48" spans="2:12" ht="15" customHeight="1" x14ac:dyDescent="0.15">
      <c r="B48" s="101"/>
      <c r="C48" s="58"/>
      <c r="D48" s="63" t="s">
        <v>44</v>
      </c>
      <c r="E48" s="136" t="s">
        <v>58</v>
      </c>
      <c r="F48" s="136"/>
      <c r="G48" s="136"/>
      <c r="H48" s="136"/>
      <c r="I48" s="137"/>
      <c r="J48" s="76">
        <v>0</v>
      </c>
    </row>
    <row r="49" spans="2:12" ht="15" customHeight="1" x14ac:dyDescent="0.15">
      <c r="B49" s="101"/>
      <c r="C49" s="58"/>
      <c r="D49" s="63" t="s">
        <v>45</v>
      </c>
      <c r="E49" s="136" t="s">
        <v>59</v>
      </c>
      <c r="F49" s="136"/>
      <c r="G49" s="136"/>
      <c r="H49" s="136"/>
      <c r="I49" s="137"/>
      <c r="J49" s="76">
        <v>0</v>
      </c>
    </row>
    <row r="50" spans="2:12" ht="15" customHeight="1" x14ac:dyDescent="0.15">
      <c r="B50" s="101"/>
      <c r="C50" s="60"/>
      <c r="D50" s="61" t="s">
        <v>46</v>
      </c>
      <c r="E50" s="138" t="s">
        <v>62</v>
      </c>
      <c r="F50" s="138"/>
      <c r="G50" s="138"/>
      <c r="H50" s="138"/>
      <c r="I50" s="139"/>
      <c r="J50" s="73">
        <v>0</v>
      </c>
    </row>
    <row r="51" spans="2:12" ht="15" customHeight="1" x14ac:dyDescent="0.15">
      <c r="B51" s="101"/>
      <c r="C51" s="134" t="s">
        <v>47</v>
      </c>
      <c r="D51" s="135"/>
      <c r="E51" s="135" t="s">
        <v>48</v>
      </c>
      <c r="F51" s="140"/>
      <c r="G51" s="140"/>
      <c r="H51" s="140"/>
      <c r="I51" s="141"/>
      <c r="J51" s="77">
        <f>J36+J39+J42+J44</f>
        <v>0</v>
      </c>
    </row>
    <row r="52" spans="2:12" ht="15" customHeight="1" x14ac:dyDescent="0.15">
      <c r="B52" s="101"/>
      <c r="C52" s="149" t="s">
        <v>71</v>
      </c>
      <c r="D52" s="150"/>
      <c r="E52" s="150" t="s">
        <v>72</v>
      </c>
      <c r="F52" s="178"/>
      <c r="G52" s="178"/>
      <c r="H52" s="178"/>
      <c r="I52" s="179"/>
      <c r="J52" s="78">
        <f>ROUNDDOWN(J51*$E$28,0)</f>
        <v>0</v>
      </c>
    </row>
    <row r="53" spans="2:12" ht="15" customHeight="1" x14ac:dyDescent="0.15">
      <c r="B53" s="101"/>
      <c r="C53" s="134" t="s">
        <v>49</v>
      </c>
      <c r="D53" s="135"/>
      <c r="E53" s="135" t="s">
        <v>50</v>
      </c>
      <c r="F53" s="140"/>
      <c r="G53" s="140"/>
      <c r="H53" s="140"/>
      <c r="I53" s="141"/>
      <c r="J53" s="78">
        <f>IFERROR(J51+J52,"")</f>
        <v>0</v>
      </c>
    </row>
    <row r="54" spans="2:12" ht="15" customHeight="1" x14ac:dyDescent="0.15">
      <c r="B54" s="101"/>
      <c r="C54" s="154" t="s">
        <v>65</v>
      </c>
      <c r="D54" s="155"/>
      <c r="E54" s="155" t="s">
        <v>51</v>
      </c>
      <c r="F54" s="180"/>
      <c r="G54" s="180"/>
      <c r="H54" s="180"/>
      <c r="I54" s="181"/>
      <c r="J54" s="79">
        <f>IFERROR(ROUNDDOWN(J53*$C$30,0),"")</f>
        <v>0</v>
      </c>
    </row>
    <row r="55" spans="2:12" ht="15" customHeight="1" thickBot="1" x14ac:dyDescent="0.2">
      <c r="B55" s="102"/>
      <c r="C55" s="159" t="s">
        <v>64</v>
      </c>
      <c r="D55" s="160"/>
      <c r="E55" s="160"/>
      <c r="F55" s="176"/>
      <c r="G55" s="176"/>
      <c r="H55" s="176"/>
      <c r="I55" s="177"/>
      <c r="J55" s="80">
        <f>IFERROR(J53+J54,"")</f>
        <v>0</v>
      </c>
    </row>
    <row r="57" spans="2:12" ht="18" thickBot="1" x14ac:dyDescent="0.2">
      <c r="B57" s="50"/>
      <c r="C57" s="51" t="str">
        <f>代表提案者!C57</f>
        <v>2026年度予算計画</v>
      </c>
      <c r="D57" s="10"/>
      <c r="E57" s="52"/>
      <c r="F57" s="53"/>
      <c r="G57" s="53"/>
      <c r="H57" s="53"/>
      <c r="I57" s="53"/>
      <c r="J57" s="17"/>
      <c r="K57" s="17"/>
      <c r="L57" s="17"/>
    </row>
    <row r="58" spans="2:12" ht="15" customHeight="1" x14ac:dyDescent="0.15">
      <c r="B58" s="117"/>
      <c r="C58" s="54" t="s">
        <v>26</v>
      </c>
      <c r="D58" s="55"/>
      <c r="E58" s="119" t="s">
        <v>27</v>
      </c>
      <c r="F58" s="119"/>
      <c r="G58" s="119"/>
      <c r="H58" s="119"/>
      <c r="I58" s="120"/>
      <c r="J58" s="123" t="s">
        <v>28</v>
      </c>
      <c r="K58" s="17"/>
      <c r="L58" s="17"/>
    </row>
    <row r="59" spans="2:12" ht="15" customHeight="1" thickBot="1" x14ac:dyDescent="0.2">
      <c r="B59" s="118"/>
      <c r="C59" s="56" t="s">
        <v>29</v>
      </c>
      <c r="D59" s="57" t="s">
        <v>30</v>
      </c>
      <c r="E59" s="121"/>
      <c r="F59" s="121"/>
      <c r="G59" s="121"/>
      <c r="H59" s="121"/>
      <c r="I59" s="122"/>
      <c r="J59" s="124"/>
      <c r="K59" s="24"/>
      <c r="L59" s="15"/>
    </row>
    <row r="60" spans="2:12" ht="15" customHeight="1" x14ac:dyDescent="0.15">
      <c r="B60" s="100" t="s">
        <v>10</v>
      </c>
      <c r="C60" s="127" t="s">
        <v>31</v>
      </c>
      <c r="D60" s="128"/>
      <c r="E60" s="142"/>
      <c r="F60" s="142"/>
      <c r="G60" s="142"/>
      <c r="H60" s="142"/>
      <c r="I60" s="143"/>
      <c r="J60" s="71">
        <f>J61+J62</f>
        <v>0</v>
      </c>
      <c r="K60" s="13"/>
      <c r="L60" s="13"/>
    </row>
    <row r="61" spans="2:12" ht="15" customHeight="1" x14ac:dyDescent="0.15">
      <c r="B61" s="101"/>
      <c r="C61" s="58"/>
      <c r="D61" s="59" t="s">
        <v>32</v>
      </c>
      <c r="E61" s="144" t="s">
        <v>54</v>
      </c>
      <c r="F61" s="144"/>
      <c r="G61" s="144"/>
      <c r="H61" s="144"/>
      <c r="I61" s="145"/>
      <c r="J61" s="72">
        <v>0</v>
      </c>
      <c r="K61" s="16"/>
      <c r="L61" s="16"/>
    </row>
    <row r="62" spans="2:12" ht="15" customHeight="1" x14ac:dyDescent="0.15">
      <c r="B62" s="101"/>
      <c r="C62" s="60"/>
      <c r="D62" s="61" t="s">
        <v>33</v>
      </c>
      <c r="E62" s="138" t="s">
        <v>55</v>
      </c>
      <c r="F62" s="138"/>
      <c r="G62" s="138"/>
      <c r="H62" s="138"/>
      <c r="I62" s="139"/>
      <c r="J62" s="73">
        <v>0</v>
      </c>
    </row>
    <row r="63" spans="2:12" ht="15" customHeight="1" x14ac:dyDescent="0.15">
      <c r="B63" s="101"/>
      <c r="C63" s="132" t="s">
        <v>34</v>
      </c>
      <c r="D63" s="171"/>
      <c r="E63" s="172"/>
      <c r="F63" s="172"/>
      <c r="G63" s="172"/>
      <c r="H63" s="172"/>
      <c r="I63" s="173"/>
      <c r="J63" s="74">
        <f>J64+J65</f>
        <v>0</v>
      </c>
    </row>
    <row r="64" spans="2:12" ht="15" customHeight="1" x14ac:dyDescent="0.15">
      <c r="B64" s="101"/>
      <c r="C64" s="58"/>
      <c r="D64" s="59" t="s">
        <v>35</v>
      </c>
      <c r="E64" s="144" t="s">
        <v>52</v>
      </c>
      <c r="F64" s="144"/>
      <c r="G64" s="144"/>
      <c r="H64" s="144"/>
      <c r="I64" s="145"/>
      <c r="J64" s="72">
        <v>0</v>
      </c>
    </row>
    <row r="65" spans="2:10" ht="15" customHeight="1" x14ac:dyDescent="0.15">
      <c r="B65" s="101"/>
      <c r="C65" s="60"/>
      <c r="D65" s="61" t="s">
        <v>36</v>
      </c>
      <c r="E65" s="138" t="s">
        <v>37</v>
      </c>
      <c r="F65" s="138"/>
      <c r="G65" s="138"/>
      <c r="H65" s="138"/>
      <c r="I65" s="139"/>
      <c r="J65" s="73">
        <v>0</v>
      </c>
    </row>
    <row r="66" spans="2:10" ht="15" customHeight="1" x14ac:dyDescent="0.15">
      <c r="B66" s="101"/>
      <c r="C66" s="132" t="s">
        <v>38</v>
      </c>
      <c r="D66" s="171"/>
      <c r="E66" s="172"/>
      <c r="F66" s="172"/>
      <c r="G66" s="172"/>
      <c r="H66" s="172"/>
      <c r="I66" s="173"/>
      <c r="J66" s="74">
        <f>J67</f>
        <v>0</v>
      </c>
    </row>
    <row r="67" spans="2:10" ht="15" customHeight="1" x14ac:dyDescent="0.15">
      <c r="B67" s="101"/>
      <c r="C67" s="60"/>
      <c r="D67" s="62" t="s">
        <v>39</v>
      </c>
      <c r="E67" s="174" t="s">
        <v>56</v>
      </c>
      <c r="F67" s="174"/>
      <c r="G67" s="174"/>
      <c r="H67" s="174"/>
      <c r="I67" s="175"/>
      <c r="J67" s="75">
        <v>0</v>
      </c>
    </row>
    <row r="68" spans="2:10" ht="15" customHeight="1" x14ac:dyDescent="0.15">
      <c r="B68" s="101"/>
      <c r="C68" s="132" t="s">
        <v>40</v>
      </c>
      <c r="D68" s="171"/>
      <c r="E68" s="172"/>
      <c r="F68" s="172"/>
      <c r="G68" s="172"/>
      <c r="H68" s="172"/>
      <c r="I68" s="173"/>
      <c r="J68" s="74">
        <f>SUM(J69:J74)</f>
        <v>0</v>
      </c>
    </row>
    <row r="69" spans="2:10" ht="15" customHeight="1" x14ac:dyDescent="0.15">
      <c r="B69" s="101"/>
      <c r="C69" s="58"/>
      <c r="D69" s="59" t="s">
        <v>41</v>
      </c>
      <c r="E69" s="144" t="s">
        <v>57</v>
      </c>
      <c r="F69" s="144"/>
      <c r="G69" s="144"/>
      <c r="H69" s="144"/>
      <c r="I69" s="145"/>
      <c r="J69" s="72">
        <v>0</v>
      </c>
    </row>
    <row r="70" spans="2:10" ht="15" customHeight="1" x14ac:dyDescent="0.15">
      <c r="B70" s="101"/>
      <c r="C70" s="58"/>
      <c r="D70" s="63" t="s">
        <v>42</v>
      </c>
      <c r="E70" s="136" t="s">
        <v>61</v>
      </c>
      <c r="F70" s="136"/>
      <c r="G70" s="136"/>
      <c r="H70" s="136"/>
      <c r="I70" s="137"/>
      <c r="J70" s="76">
        <v>0</v>
      </c>
    </row>
    <row r="71" spans="2:10" ht="15" customHeight="1" x14ac:dyDescent="0.15">
      <c r="B71" s="101"/>
      <c r="C71" s="58"/>
      <c r="D71" s="63" t="s">
        <v>43</v>
      </c>
      <c r="E71" s="136" t="s">
        <v>60</v>
      </c>
      <c r="F71" s="136"/>
      <c r="G71" s="136"/>
      <c r="H71" s="136"/>
      <c r="I71" s="137"/>
      <c r="J71" s="76">
        <v>0</v>
      </c>
    </row>
    <row r="72" spans="2:10" ht="15" customHeight="1" x14ac:dyDescent="0.15">
      <c r="B72" s="101"/>
      <c r="C72" s="58"/>
      <c r="D72" s="63" t="s">
        <v>44</v>
      </c>
      <c r="E72" s="136" t="s">
        <v>58</v>
      </c>
      <c r="F72" s="136"/>
      <c r="G72" s="136"/>
      <c r="H72" s="136"/>
      <c r="I72" s="137"/>
      <c r="J72" s="76">
        <v>0</v>
      </c>
    </row>
    <row r="73" spans="2:10" ht="15" customHeight="1" x14ac:dyDescent="0.15">
      <c r="B73" s="101"/>
      <c r="C73" s="58"/>
      <c r="D73" s="63" t="s">
        <v>45</v>
      </c>
      <c r="E73" s="136" t="s">
        <v>59</v>
      </c>
      <c r="F73" s="136"/>
      <c r="G73" s="136"/>
      <c r="H73" s="136"/>
      <c r="I73" s="137"/>
      <c r="J73" s="76">
        <v>0</v>
      </c>
    </row>
    <row r="74" spans="2:10" ht="15" customHeight="1" x14ac:dyDescent="0.15">
      <c r="B74" s="101"/>
      <c r="C74" s="60"/>
      <c r="D74" s="61" t="s">
        <v>46</v>
      </c>
      <c r="E74" s="138" t="s">
        <v>62</v>
      </c>
      <c r="F74" s="138"/>
      <c r="G74" s="138"/>
      <c r="H74" s="138"/>
      <c r="I74" s="139"/>
      <c r="J74" s="73">
        <v>0</v>
      </c>
    </row>
    <row r="75" spans="2:10" ht="15" customHeight="1" x14ac:dyDescent="0.15">
      <c r="B75" s="101"/>
      <c r="C75" s="134" t="s">
        <v>47</v>
      </c>
      <c r="D75" s="135"/>
      <c r="E75" s="135" t="s">
        <v>48</v>
      </c>
      <c r="F75" s="140"/>
      <c r="G75" s="140"/>
      <c r="H75" s="140"/>
      <c r="I75" s="141"/>
      <c r="J75" s="77">
        <f>J60+J63+J66+J68</f>
        <v>0</v>
      </c>
    </row>
    <row r="76" spans="2:10" ht="15" customHeight="1" x14ac:dyDescent="0.15">
      <c r="B76" s="101"/>
      <c r="C76" s="149" t="s">
        <v>71</v>
      </c>
      <c r="D76" s="150"/>
      <c r="E76" s="150" t="s">
        <v>72</v>
      </c>
      <c r="F76" s="178"/>
      <c r="G76" s="178"/>
      <c r="H76" s="178"/>
      <c r="I76" s="179"/>
      <c r="J76" s="78">
        <f>ROUNDDOWN(J75*$E$28,0)</f>
        <v>0</v>
      </c>
    </row>
    <row r="77" spans="2:10" ht="15" customHeight="1" x14ac:dyDescent="0.15">
      <c r="B77" s="101"/>
      <c r="C77" s="134" t="s">
        <v>49</v>
      </c>
      <c r="D77" s="135"/>
      <c r="E77" s="135" t="s">
        <v>50</v>
      </c>
      <c r="F77" s="140"/>
      <c r="G77" s="140"/>
      <c r="H77" s="140"/>
      <c r="I77" s="141"/>
      <c r="J77" s="78">
        <f>IFERROR(J75+J76,"")</f>
        <v>0</v>
      </c>
    </row>
    <row r="78" spans="2:10" ht="15" customHeight="1" x14ac:dyDescent="0.15">
      <c r="B78" s="101"/>
      <c r="C78" s="154" t="s">
        <v>65</v>
      </c>
      <c r="D78" s="155"/>
      <c r="E78" s="155" t="s">
        <v>51</v>
      </c>
      <c r="F78" s="180"/>
      <c r="G78" s="180"/>
      <c r="H78" s="180"/>
      <c r="I78" s="181"/>
      <c r="J78" s="79">
        <f>IFERROR(ROUNDDOWN(J77*$C$30,0),"")</f>
        <v>0</v>
      </c>
    </row>
    <row r="79" spans="2:10" ht="15" customHeight="1" thickBot="1" x14ac:dyDescent="0.2">
      <c r="B79" s="102"/>
      <c r="C79" s="159" t="s">
        <v>64</v>
      </c>
      <c r="D79" s="160"/>
      <c r="E79" s="160"/>
      <c r="F79" s="176"/>
      <c r="G79" s="176"/>
      <c r="H79" s="176"/>
      <c r="I79" s="177"/>
      <c r="J79" s="80">
        <f>IFERROR(J77+J78,"")</f>
        <v>0</v>
      </c>
    </row>
    <row r="81" spans="2:12" ht="18" thickBot="1" x14ac:dyDescent="0.2">
      <c r="B81" s="50"/>
      <c r="C81" s="51" t="str">
        <f>代表提案者!C81</f>
        <v>2027年度予算計画</v>
      </c>
      <c r="D81" s="10"/>
      <c r="E81" s="52"/>
      <c r="F81" s="53"/>
      <c r="G81" s="53"/>
      <c r="H81" s="53"/>
      <c r="I81" s="53"/>
      <c r="J81" s="17"/>
      <c r="K81" s="17"/>
      <c r="L81" s="17"/>
    </row>
    <row r="82" spans="2:12" ht="15" customHeight="1" x14ac:dyDescent="0.15">
      <c r="B82" s="117"/>
      <c r="C82" s="54" t="s">
        <v>26</v>
      </c>
      <c r="D82" s="55"/>
      <c r="E82" s="119" t="s">
        <v>27</v>
      </c>
      <c r="F82" s="119"/>
      <c r="G82" s="119"/>
      <c r="H82" s="119"/>
      <c r="I82" s="120"/>
      <c r="J82" s="123" t="s">
        <v>28</v>
      </c>
      <c r="K82" s="17"/>
      <c r="L82" s="17"/>
    </row>
    <row r="83" spans="2:12" ht="15" customHeight="1" thickBot="1" x14ac:dyDescent="0.2">
      <c r="B83" s="118"/>
      <c r="C83" s="56" t="s">
        <v>29</v>
      </c>
      <c r="D83" s="57" t="s">
        <v>30</v>
      </c>
      <c r="E83" s="121"/>
      <c r="F83" s="121"/>
      <c r="G83" s="121"/>
      <c r="H83" s="121"/>
      <c r="I83" s="122"/>
      <c r="J83" s="124"/>
      <c r="K83" s="24"/>
      <c r="L83" s="15"/>
    </row>
    <row r="84" spans="2:12" ht="15" customHeight="1" x14ac:dyDescent="0.15">
      <c r="B84" s="100" t="s">
        <v>10</v>
      </c>
      <c r="C84" s="127" t="s">
        <v>31</v>
      </c>
      <c r="D84" s="128"/>
      <c r="E84" s="142"/>
      <c r="F84" s="142"/>
      <c r="G84" s="142"/>
      <c r="H84" s="142"/>
      <c r="I84" s="143"/>
      <c r="J84" s="71">
        <f>J85+J86</f>
        <v>0</v>
      </c>
      <c r="K84" s="13"/>
      <c r="L84" s="13"/>
    </row>
    <row r="85" spans="2:12" ht="15" customHeight="1" x14ac:dyDescent="0.15">
      <c r="B85" s="101"/>
      <c r="C85" s="58"/>
      <c r="D85" s="59" t="s">
        <v>32</v>
      </c>
      <c r="E85" s="144" t="s">
        <v>54</v>
      </c>
      <c r="F85" s="144"/>
      <c r="G85" s="144"/>
      <c r="H85" s="144"/>
      <c r="I85" s="145"/>
      <c r="J85" s="72">
        <v>0</v>
      </c>
      <c r="K85" s="16"/>
      <c r="L85" s="16"/>
    </row>
    <row r="86" spans="2:12" ht="15" customHeight="1" x14ac:dyDescent="0.15">
      <c r="B86" s="101"/>
      <c r="C86" s="60"/>
      <c r="D86" s="61" t="s">
        <v>33</v>
      </c>
      <c r="E86" s="138" t="s">
        <v>55</v>
      </c>
      <c r="F86" s="138"/>
      <c r="G86" s="138"/>
      <c r="H86" s="138"/>
      <c r="I86" s="139"/>
      <c r="J86" s="73">
        <v>0</v>
      </c>
    </row>
    <row r="87" spans="2:12" ht="15" customHeight="1" x14ac:dyDescent="0.15">
      <c r="B87" s="101"/>
      <c r="C87" s="132" t="s">
        <v>34</v>
      </c>
      <c r="D87" s="171"/>
      <c r="E87" s="172"/>
      <c r="F87" s="172"/>
      <c r="G87" s="172"/>
      <c r="H87" s="172"/>
      <c r="I87" s="173"/>
      <c r="J87" s="74">
        <f>J88+J89</f>
        <v>0</v>
      </c>
    </row>
    <row r="88" spans="2:12" ht="15" customHeight="1" x14ac:dyDescent="0.15">
      <c r="B88" s="101"/>
      <c r="C88" s="58"/>
      <c r="D88" s="59" t="s">
        <v>35</v>
      </c>
      <c r="E88" s="144" t="s">
        <v>52</v>
      </c>
      <c r="F88" s="144"/>
      <c r="G88" s="144"/>
      <c r="H88" s="144"/>
      <c r="I88" s="145"/>
      <c r="J88" s="72">
        <v>0</v>
      </c>
    </row>
    <row r="89" spans="2:12" ht="15" customHeight="1" x14ac:dyDescent="0.15">
      <c r="B89" s="101"/>
      <c r="C89" s="60"/>
      <c r="D89" s="61" t="s">
        <v>36</v>
      </c>
      <c r="E89" s="138" t="s">
        <v>37</v>
      </c>
      <c r="F89" s="138"/>
      <c r="G89" s="138"/>
      <c r="H89" s="138"/>
      <c r="I89" s="139"/>
      <c r="J89" s="73">
        <v>0</v>
      </c>
    </row>
    <row r="90" spans="2:12" ht="15" customHeight="1" x14ac:dyDescent="0.15">
      <c r="B90" s="101"/>
      <c r="C90" s="132" t="s">
        <v>38</v>
      </c>
      <c r="D90" s="171"/>
      <c r="E90" s="172"/>
      <c r="F90" s="172"/>
      <c r="G90" s="172"/>
      <c r="H90" s="172"/>
      <c r="I90" s="173"/>
      <c r="J90" s="74">
        <f>J91</f>
        <v>0</v>
      </c>
    </row>
    <row r="91" spans="2:12" ht="15" customHeight="1" x14ac:dyDescent="0.15">
      <c r="B91" s="101"/>
      <c r="C91" s="60"/>
      <c r="D91" s="62" t="s">
        <v>39</v>
      </c>
      <c r="E91" s="174" t="s">
        <v>56</v>
      </c>
      <c r="F91" s="174"/>
      <c r="G91" s="174"/>
      <c r="H91" s="174"/>
      <c r="I91" s="175"/>
      <c r="J91" s="75">
        <v>0</v>
      </c>
    </row>
    <row r="92" spans="2:12" ht="15" customHeight="1" x14ac:dyDescent="0.15">
      <c r="B92" s="101"/>
      <c r="C92" s="132" t="s">
        <v>40</v>
      </c>
      <c r="D92" s="171"/>
      <c r="E92" s="172"/>
      <c r="F92" s="172"/>
      <c r="G92" s="172"/>
      <c r="H92" s="172"/>
      <c r="I92" s="173"/>
      <c r="J92" s="74">
        <f>SUM(J93:J98)</f>
        <v>0</v>
      </c>
    </row>
    <row r="93" spans="2:12" ht="15" customHeight="1" x14ac:dyDescent="0.15">
      <c r="B93" s="101"/>
      <c r="C93" s="58"/>
      <c r="D93" s="59" t="s">
        <v>41</v>
      </c>
      <c r="E93" s="144" t="s">
        <v>57</v>
      </c>
      <c r="F93" s="144"/>
      <c r="G93" s="144"/>
      <c r="H93" s="144"/>
      <c r="I93" s="145"/>
      <c r="J93" s="72">
        <v>0</v>
      </c>
    </row>
    <row r="94" spans="2:12" ht="15" customHeight="1" x14ac:dyDescent="0.15">
      <c r="B94" s="101"/>
      <c r="C94" s="58"/>
      <c r="D94" s="63" t="s">
        <v>42</v>
      </c>
      <c r="E94" s="136" t="s">
        <v>61</v>
      </c>
      <c r="F94" s="136"/>
      <c r="G94" s="136"/>
      <c r="H94" s="136"/>
      <c r="I94" s="137"/>
      <c r="J94" s="76">
        <v>0</v>
      </c>
    </row>
    <row r="95" spans="2:12" ht="15" customHeight="1" x14ac:dyDescent="0.15">
      <c r="B95" s="101"/>
      <c r="C95" s="58"/>
      <c r="D95" s="63" t="s">
        <v>43</v>
      </c>
      <c r="E95" s="136" t="s">
        <v>60</v>
      </c>
      <c r="F95" s="136"/>
      <c r="G95" s="136"/>
      <c r="H95" s="136"/>
      <c r="I95" s="137"/>
      <c r="J95" s="76">
        <v>0</v>
      </c>
    </row>
    <row r="96" spans="2:12" ht="15" customHeight="1" x14ac:dyDescent="0.15">
      <c r="B96" s="101"/>
      <c r="C96" s="58"/>
      <c r="D96" s="63" t="s">
        <v>44</v>
      </c>
      <c r="E96" s="136" t="s">
        <v>58</v>
      </c>
      <c r="F96" s="136"/>
      <c r="G96" s="136"/>
      <c r="H96" s="136"/>
      <c r="I96" s="137"/>
      <c r="J96" s="76">
        <v>0</v>
      </c>
    </row>
    <row r="97" spans="2:12" ht="15" customHeight="1" x14ac:dyDescent="0.15">
      <c r="B97" s="101"/>
      <c r="C97" s="58"/>
      <c r="D97" s="63" t="s">
        <v>45</v>
      </c>
      <c r="E97" s="136" t="s">
        <v>59</v>
      </c>
      <c r="F97" s="136"/>
      <c r="G97" s="136"/>
      <c r="H97" s="136"/>
      <c r="I97" s="137"/>
      <c r="J97" s="76">
        <v>0</v>
      </c>
    </row>
    <row r="98" spans="2:12" ht="15" customHeight="1" x14ac:dyDescent="0.15">
      <c r="B98" s="101"/>
      <c r="C98" s="60"/>
      <c r="D98" s="61" t="s">
        <v>46</v>
      </c>
      <c r="E98" s="138" t="s">
        <v>62</v>
      </c>
      <c r="F98" s="138"/>
      <c r="G98" s="138"/>
      <c r="H98" s="138"/>
      <c r="I98" s="139"/>
      <c r="J98" s="73">
        <v>0</v>
      </c>
    </row>
    <row r="99" spans="2:12" ht="15" customHeight="1" x14ac:dyDescent="0.15">
      <c r="B99" s="101"/>
      <c r="C99" s="134" t="s">
        <v>47</v>
      </c>
      <c r="D99" s="135"/>
      <c r="E99" s="135" t="s">
        <v>48</v>
      </c>
      <c r="F99" s="140"/>
      <c r="G99" s="140"/>
      <c r="H99" s="140"/>
      <c r="I99" s="141"/>
      <c r="J99" s="77">
        <f>J84+J87+J90+J92</f>
        <v>0</v>
      </c>
    </row>
    <row r="100" spans="2:12" ht="15" customHeight="1" x14ac:dyDescent="0.15">
      <c r="B100" s="101"/>
      <c r="C100" s="149" t="s">
        <v>71</v>
      </c>
      <c r="D100" s="150"/>
      <c r="E100" s="150" t="s">
        <v>72</v>
      </c>
      <c r="F100" s="178"/>
      <c r="G100" s="178"/>
      <c r="H100" s="178"/>
      <c r="I100" s="179"/>
      <c r="J100" s="78">
        <f>ROUNDDOWN(J99*$E$28,0)</f>
        <v>0</v>
      </c>
    </row>
    <row r="101" spans="2:12" ht="15" customHeight="1" x14ac:dyDescent="0.15">
      <c r="B101" s="101"/>
      <c r="C101" s="134" t="s">
        <v>49</v>
      </c>
      <c r="D101" s="135"/>
      <c r="E101" s="135" t="s">
        <v>50</v>
      </c>
      <c r="F101" s="140"/>
      <c r="G101" s="140"/>
      <c r="H101" s="140"/>
      <c r="I101" s="141"/>
      <c r="J101" s="78">
        <f>IFERROR(J99+J100,"")</f>
        <v>0</v>
      </c>
    </row>
    <row r="102" spans="2:12" ht="15" customHeight="1" x14ac:dyDescent="0.15">
      <c r="B102" s="101"/>
      <c r="C102" s="154" t="s">
        <v>65</v>
      </c>
      <c r="D102" s="155"/>
      <c r="E102" s="155" t="s">
        <v>51</v>
      </c>
      <c r="F102" s="180"/>
      <c r="G102" s="180"/>
      <c r="H102" s="180"/>
      <c r="I102" s="181"/>
      <c r="J102" s="79">
        <f>IFERROR(ROUNDDOWN(J101*$C$30,0),"")</f>
        <v>0</v>
      </c>
    </row>
    <row r="103" spans="2:12" ht="15" customHeight="1" thickBot="1" x14ac:dyDescent="0.2">
      <c r="B103" s="102"/>
      <c r="C103" s="159" t="s">
        <v>64</v>
      </c>
      <c r="D103" s="160"/>
      <c r="E103" s="160"/>
      <c r="F103" s="176"/>
      <c r="G103" s="176"/>
      <c r="H103" s="176"/>
      <c r="I103" s="177"/>
      <c r="J103" s="80">
        <f>IFERROR(J101+J102,"")</f>
        <v>0</v>
      </c>
    </row>
    <row r="105" spans="2:12" ht="18" thickBot="1" x14ac:dyDescent="0.2">
      <c r="B105" s="50"/>
      <c r="C105" s="51" t="str">
        <f>代表提案者!C105</f>
        <v>2028年度予算計画</v>
      </c>
      <c r="D105" s="10"/>
      <c r="E105" s="52"/>
      <c r="F105" s="53"/>
      <c r="G105" s="53"/>
      <c r="H105" s="53"/>
      <c r="I105" s="53"/>
      <c r="J105" s="17"/>
      <c r="K105" s="17"/>
      <c r="L105" s="17"/>
    </row>
    <row r="106" spans="2:12" ht="15" customHeight="1" x14ac:dyDescent="0.15">
      <c r="B106" s="117"/>
      <c r="C106" s="54" t="s">
        <v>26</v>
      </c>
      <c r="D106" s="55"/>
      <c r="E106" s="119" t="s">
        <v>27</v>
      </c>
      <c r="F106" s="119"/>
      <c r="G106" s="119"/>
      <c r="H106" s="119"/>
      <c r="I106" s="120"/>
      <c r="J106" s="123" t="s">
        <v>28</v>
      </c>
      <c r="K106" s="17"/>
      <c r="L106" s="17"/>
    </row>
    <row r="107" spans="2:12" ht="15" customHeight="1" thickBot="1" x14ac:dyDescent="0.2">
      <c r="B107" s="118"/>
      <c r="C107" s="56" t="s">
        <v>29</v>
      </c>
      <c r="D107" s="57" t="s">
        <v>30</v>
      </c>
      <c r="E107" s="121"/>
      <c r="F107" s="121"/>
      <c r="G107" s="121"/>
      <c r="H107" s="121"/>
      <c r="I107" s="122"/>
      <c r="J107" s="124"/>
      <c r="K107" s="24"/>
      <c r="L107" s="15"/>
    </row>
    <row r="108" spans="2:12" ht="15" customHeight="1" x14ac:dyDescent="0.15">
      <c r="B108" s="100" t="s">
        <v>10</v>
      </c>
      <c r="C108" s="127" t="s">
        <v>31</v>
      </c>
      <c r="D108" s="128"/>
      <c r="E108" s="142"/>
      <c r="F108" s="142"/>
      <c r="G108" s="142"/>
      <c r="H108" s="142"/>
      <c r="I108" s="143"/>
      <c r="J108" s="71">
        <f>J109+J110</f>
        <v>0</v>
      </c>
      <c r="K108" s="13"/>
      <c r="L108" s="13"/>
    </row>
    <row r="109" spans="2:12" ht="15" customHeight="1" x14ac:dyDescent="0.15">
      <c r="B109" s="101"/>
      <c r="C109" s="58"/>
      <c r="D109" s="59" t="s">
        <v>32</v>
      </c>
      <c r="E109" s="144" t="s">
        <v>54</v>
      </c>
      <c r="F109" s="144"/>
      <c r="G109" s="144"/>
      <c r="H109" s="144"/>
      <c r="I109" s="145"/>
      <c r="J109" s="72">
        <v>0</v>
      </c>
      <c r="K109" s="16"/>
      <c r="L109" s="16"/>
    </row>
    <row r="110" spans="2:12" ht="15" customHeight="1" x14ac:dyDescent="0.15">
      <c r="B110" s="101"/>
      <c r="C110" s="60"/>
      <c r="D110" s="61" t="s">
        <v>33</v>
      </c>
      <c r="E110" s="138" t="s">
        <v>55</v>
      </c>
      <c r="F110" s="138"/>
      <c r="G110" s="138"/>
      <c r="H110" s="138"/>
      <c r="I110" s="139"/>
      <c r="J110" s="73">
        <v>0</v>
      </c>
    </row>
    <row r="111" spans="2:12" ht="15" customHeight="1" x14ac:dyDescent="0.15">
      <c r="B111" s="101"/>
      <c r="C111" s="132" t="s">
        <v>34</v>
      </c>
      <c r="D111" s="171"/>
      <c r="E111" s="172"/>
      <c r="F111" s="172"/>
      <c r="G111" s="172"/>
      <c r="H111" s="172"/>
      <c r="I111" s="173"/>
      <c r="J111" s="74">
        <f>J112+J113</f>
        <v>0</v>
      </c>
    </row>
    <row r="112" spans="2:12" ht="15" customHeight="1" x14ac:dyDescent="0.15">
      <c r="B112" s="101"/>
      <c r="C112" s="58"/>
      <c r="D112" s="59" t="s">
        <v>35</v>
      </c>
      <c r="E112" s="144" t="s">
        <v>52</v>
      </c>
      <c r="F112" s="144"/>
      <c r="G112" s="144"/>
      <c r="H112" s="144"/>
      <c r="I112" s="145"/>
      <c r="J112" s="72">
        <v>0</v>
      </c>
    </row>
    <row r="113" spans="2:10" ht="15" customHeight="1" x14ac:dyDescent="0.15">
      <c r="B113" s="101"/>
      <c r="C113" s="60"/>
      <c r="D113" s="61" t="s">
        <v>36</v>
      </c>
      <c r="E113" s="138" t="s">
        <v>37</v>
      </c>
      <c r="F113" s="138"/>
      <c r="G113" s="138"/>
      <c r="H113" s="138"/>
      <c r="I113" s="139"/>
      <c r="J113" s="73">
        <v>0</v>
      </c>
    </row>
    <row r="114" spans="2:10" ht="15" customHeight="1" x14ac:dyDescent="0.15">
      <c r="B114" s="101"/>
      <c r="C114" s="132" t="s">
        <v>38</v>
      </c>
      <c r="D114" s="171"/>
      <c r="E114" s="172"/>
      <c r="F114" s="172"/>
      <c r="G114" s="172"/>
      <c r="H114" s="172"/>
      <c r="I114" s="173"/>
      <c r="J114" s="74">
        <f>J115</f>
        <v>0</v>
      </c>
    </row>
    <row r="115" spans="2:10" ht="15" customHeight="1" x14ac:dyDescent="0.15">
      <c r="B115" s="101"/>
      <c r="C115" s="60"/>
      <c r="D115" s="62" t="s">
        <v>39</v>
      </c>
      <c r="E115" s="174" t="s">
        <v>56</v>
      </c>
      <c r="F115" s="174"/>
      <c r="G115" s="174"/>
      <c r="H115" s="174"/>
      <c r="I115" s="175"/>
      <c r="J115" s="75">
        <v>0</v>
      </c>
    </row>
    <row r="116" spans="2:10" ht="15" customHeight="1" x14ac:dyDescent="0.15">
      <c r="B116" s="101"/>
      <c r="C116" s="132" t="s">
        <v>40</v>
      </c>
      <c r="D116" s="171"/>
      <c r="E116" s="172"/>
      <c r="F116" s="172"/>
      <c r="G116" s="172"/>
      <c r="H116" s="172"/>
      <c r="I116" s="173"/>
      <c r="J116" s="74">
        <f>SUM(J117:J122)</f>
        <v>0</v>
      </c>
    </row>
    <row r="117" spans="2:10" ht="15" customHeight="1" x14ac:dyDescent="0.15">
      <c r="B117" s="101"/>
      <c r="C117" s="58"/>
      <c r="D117" s="59" t="s">
        <v>41</v>
      </c>
      <c r="E117" s="144" t="s">
        <v>57</v>
      </c>
      <c r="F117" s="144"/>
      <c r="G117" s="144"/>
      <c r="H117" s="144"/>
      <c r="I117" s="145"/>
      <c r="J117" s="72">
        <v>0</v>
      </c>
    </row>
    <row r="118" spans="2:10" ht="15" customHeight="1" x14ac:dyDescent="0.15">
      <c r="B118" s="101"/>
      <c r="C118" s="58"/>
      <c r="D118" s="63" t="s">
        <v>42</v>
      </c>
      <c r="E118" s="136" t="s">
        <v>61</v>
      </c>
      <c r="F118" s="136"/>
      <c r="G118" s="136"/>
      <c r="H118" s="136"/>
      <c r="I118" s="137"/>
      <c r="J118" s="76">
        <v>0</v>
      </c>
    </row>
    <row r="119" spans="2:10" ht="15" customHeight="1" x14ac:dyDescent="0.15">
      <c r="B119" s="101"/>
      <c r="C119" s="58"/>
      <c r="D119" s="63" t="s">
        <v>43</v>
      </c>
      <c r="E119" s="136" t="s">
        <v>60</v>
      </c>
      <c r="F119" s="136"/>
      <c r="G119" s="136"/>
      <c r="H119" s="136"/>
      <c r="I119" s="137"/>
      <c r="J119" s="76">
        <v>0</v>
      </c>
    </row>
    <row r="120" spans="2:10" ht="15" customHeight="1" x14ac:dyDescent="0.15">
      <c r="B120" s="101"/>
      <c r="C120" s="58"/>
      <c r="D120" s="63" t="s">
        <v>44</v>
      </c>
      <c r="E120" s="136" t="s">
        <v>58</v>
      </c>
      <c r="F120" s="136"/>
      <c r="G120" s="136"/>
      <c r="H120" s="136"/>
      <c r="I120" s="137"/>
      <c r="J120" s="76">
        <v>0</v>
      </c>
    </row>
    <row r="121" spans="2:10" ht="15" customHeight="1" x14ac:dyDescent="0.15">
      <c r="B121" s="101"/>
      <c r="C121" s="58"/>
      <c r="D121" s="63" t="s">
        <v>45</v>
      </c>
      <c r="E121" s="136" t="s">
        <v>59</v>
      </c>
      <c r="F121" s="136"/>
      <c r="G121" s="136"/>
      <c r="H121" s="136"/>
      <c r="I121" s="137"/>
      <c r="J121" s="76">
        <v>0</v>
      </c>
    </row>
    <row r="122" spans="2:10" ht="15" customHeight="1" x14ac:dyDescent="0.15">
      <c r="B122" s="101"/>
      <c r="C122" s="60"/>
      <c r="D122" s="61" t="s">
        <v>46</v>
      </c>
      <c r="E122" s="138" t="s">
        <v>62</v>
      </c>
      <c r="F122" s="138"/>
      <c r="G122" s="138"/>
      <c r="H122" s="138"/>
      <c r="I122" s="139"/>
      <c r="J122" s="73">
        <v>0</v>
      </c>
    </row>
    <row r="123" spans="2:10" ht="15" customHeight="1" x14ac:dyDescent="0.15">
      <c r="B123" s="101"/>
      <c r="C123" s="134" t="s">
        <v>47</v>
      </c>
      <c r="D123" s="135"/>
      <c r="E123" s="135" t="s">
        <v>48</v>
      </c>
      <c r="F123" s="140"/>
      <c r="G123" s="140"/>
      <c r="H123" s="140"/>
      <c r="I123" s="141"/>
      <c r="J123" s="77">
        <f>J108+J111+J114+J116</f>
        <v>0</v>
      </c>
    </row>
    <row r="124" spans="2:10" ht="15" customHeight="1" x14ac:dyDescent="0.15">
      <c r="B124" s="101"/>
      <c r="C124" s="149" t="s">
        <v>71</v>
      </c>
      <c r="D124" s="150"/>
      <c r="E124" s="150" t="s">
        <v>72</v>
      </c>
      <c r="F124" s="178"/>
      <c r="G124" s="178"/>
      <c r="H124" s="178"/>
      <c r="I124" s="179"/>
      <c r="J124" s="78">
        <f>ROUNDDOWN(J123*$E$28,0)</f>
        <v>0</v>
      </c>
    </row>
    <row r="125" spans="2:10" ht="15" customHeight="1" x14ac:dyDescent="0.15">
      <c r="B125" s="101"/>
      <c r="C125" s="134" t="s">
        <v>49</v>
      </c>
      <c r="D125" s="135"/>
      <c r="E125" s="135" t="s">
        <v>50</v>
      </c>
      <c r="F125" s="140"/>
      <c r="G125" s="140"/>
      <c r="H125" s="140"/>
      <c r="I125" s="141"/>
      <c r="J125" s="78">
        <f>IFERROR(J123+J124,"")</f>
        <v>0</v>
      </c>
    </row>
    <row r="126" spans="2:10" ht="15" customHeight="1" x14ac:dyDescent="0.15">
      <c r="B126" s="101"/>
      <c r="C126" s="154" t="s">
        <v>65</v>
      </c>
      <c r="D126" s="155"/>
      <c r="E126" s="155" t="s">
        <v>51</v>
      </c>
      <c r="F126" s="180"/>
      <c r="G126" s="180"/>
      <c r="H126" s="180"/>
      <c r="I126" s="181"/>
      <c r="J126" s="79">
        <f>IFERROR(ROUNDDOWN(J125*$C$30,0),"")</f>
        <v>0</v>
      </c>
    </row>
    <row r="127" spans="2:10" ht="15" customHeight="1" thickBot="1" x14ac:dyDescent="0.2">
      <c r="B127" s="102"/>
      <c r="C127" s="159" t="s">
        <v>64</v>
      </c>
      <c r="D127" s="160"/>
      <c r="E127" s="160"/>
      <c r="F127" s="176"/>
      <c r="G127" s="176"/>
      <c r="H127" s="176"/>
      <c r="I127" s="177"/>
      <c r="J127" s="80">
        <f>IFERROR(J125+J126,"")</f>
        <v>0</v>
      </c>
    </row>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sheetData>
  <sheetProtection sheet="1" objects="1" scenarios="1"/>
  <mergeCells count="150">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C127:D127"/>
    <mergeCell ref="E127:I127"/>
    <mergeCell ref="E96:I96"/>
    <mergeCell ref="E97:I97"/>
    <mergeCell ref="E98:I98"/>
    <mergeCell ref="C99:D99"/>
    <mergeCell ref="E99:I99"/>
    <mergeCell ref="C103:D103"/>
    <mergeCell ref="E103:I103"/>
    <mergeCell ref="E120:I120"/>
    <mergeCell ref="E121:I121"/>
    <mergeCell ref="E122:I122"/>
    <mergeCell ref="C123:D123"/>
    <mergeCell ref="E123:I123"/>
    <mergeCell ref="C124:D124"/>
    <mergeCell ref="E124:I124"/>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DCEB1-DB63-4021-862E-D2EDF29AFC8C}">
  <sheetPr>
    <pageSetUpPr fitToPage="1"/>
  </sheetPr>
  <dimension ref="A1:L153"/>
  <sheetViews>
    <sheetView zoomScale="90" zoomScaleNormal="90" workbookViewId="0">
      <selection activeCell="D14" sqref="D14:J14"/>
    </sheetView>
  </sheetViews>
  <sheetFormatPr defaultColWidth="9" defaultRowHeight="14.25" x14ac:dyDescent="0.15"/>
  <cols>
    <col min="1" max="1" width="9" style="33" customWidth="1"/>
    <col min="2" max="2" width="3.125" style="33" customWidth="1"/>
    <col min="3" max="3" width="16" style="33" customWidth="1"/>
    <col min="4" max="4" width="18.625" style="33" customWidth="1"/>
    <col min="5" max="10" width="15.625" style="33" customWidth="1"/>
    <col min="11" max="11" width="13.75" style="33" customWidth="1"/>
    <col min="12" max="16384" width="9" style="33"/>
  </cols>
  <sheetData>
    <row r="1" spans="1:12" x14ac:dyDescent="0.15">
      <c r="A1" s="95"/>
      <c r="B1" s="4"/>
      <c r="C1" s="4"/>
      <c r="D1" s="4"/>
      <c r="E1" s="4"/>
      <c r="F1" s="4"/>
      <c r="G1" s="4"/>
      <c r="H1" s="4"/>
      <c r="I1" s="4"/>
      <c r="J1" s="4"/>
      <c r="K1" s="4"/>
      <c r="L1" s="4"/>
    </row>
    <row r="2" spans="1:12" x14ac:dyDescent="0.15">
      <c r="B2" s="4"/>
      <c r="C2" s="4"/>
      <c r="D2" s="2"/>
      <c r="E2" s="4"/>
      <c r="F2" s="4"/>
      <c r="G2" s="4"/>
      <c r="H2" s="4"/>
      <c r="I2" s="4"/>
      <c r="J2" s="4"/>
      <c r="K2" s="4"/>
      <c r="L2" s="4"/>
    </row>
    <row r="3" spans="1:12" x14ac:dyDescent="0.15">
      <c r="B3" s="4"/>
      <c r="C3" s="2" t="str">
        <f>代表提案者!C3</f>
        <v>［記入要領］</v>
      </c>
      <c r="D3" s="2"/>
      <c r="E3" s="4"/>
      <c r="F3" s="4"/>
      <c r="G3" s="4"/>
      <c r="H3" s="4"/>
      <c r="I3" s="4"/>
      <c r="J3" s="4"/>
      <c r="K3" s="4"/>
      <c r="L3" s="4"/>
    </row>
    <row r="4" spans="1: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1:12" x14ac:dyDescent="0.15">
      <c r="B5" s="4"/>
      <c r="C5" s="2" t="str">
        <f>代表提案者!C5</f>
        <v>2．黄色のセルは関数が格納されており、自動計算されます。</v>
      </c>
      <c r="D5" s="2"/>
      <c r="E5" s="4"/>
      <c r="F5" s="4"/>
      <c r="G5" s="4"/>
      <c r="H5" s="4"/>
      <c r="I5" s="4"/>
      <c r="J5" s="4"/>
      <c r="K5" s="4"/>
      <c r="L5" s="4"/>
    </row>
    <row r="6" spans="1:12" x14ac:dyDescent="0.15">
      <c r="B6" s="4"/>
      <c r="C6" s="2" t="str">
        <f>代表提案者!C6</f>
        <v>3．間接経費率は、30%を上限として、整数となるように設定してください。</v>
      </c>
      <c r="D6" s="2"/>
      <c r="E6" s="4"/>
      <c r="F6" s="4"/>
      <c r="G6" s="4"/>
      <c r="H6" s="4"/>
      <c r="I6" s="4"/>
      <c r="J6" s="4"/>
      <c r="K6" s="4"/>
      <c r="L6" s="4"/>
    </row>
    <row r="7" spans="1: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1:12" x14ac:dyDescent="0.15">
      <c r="B8" s="4"/>
      <c r="C8" s="96"/>
      <c r="D8" s="96"/>
      <c r="E8" s="96"/>
      <c r="F8" s="96"/>
      <c r="G8" s="96"/>
      <c r="H8" s="96"/>
      <c r="I8" s="4"/>
      <c r="J8" s="4"/>
      <c r="K8" s="4"/>
      <c r="L8" s="4"/>
    </row>
    <row r="9" spans="1:12" x14ac:dyDescent="0.15">
      <c r="B9" s="4"/>
      <c r="C9" s="2"/>
      <c r="D9" s="92"/>
      <c r="E9" s="92"/>
      <c r="F9" s="92"/>
      <c r="G9" s="92"/>
      <c r="H9" s="92"/>
      <c r="I9" s="4"/>
      <c r="J9" s="4"/>
      <c r="K9" s="4"/>
      <c r="L9" s="4"/>
    </row>
    <row r="11" spans="1:12" ht="17.25" x14ac:dyDescent="0.15">
      <c r="B11" s="97" t="s">
        <v>0</v>
      </c>
      <c r="C11" s="97"/>
      <c r="D11" s="97"/>
      <c r="E11" s="97"/>
      <c r="F11" s="97"/>
      <c r="G11" s="97"/>
      <c r="H11" s="97"/>
      <c r="I11" s="97"/>
      <c r="J11" s="97"/>
      <c r="K11" s="5"/>
      <c r="L11" s="5"/>
    </row>
    <row r="12" spans="1:12" customFormat="1" ht="17.25" x14ac:dyDescent="0.15">
      <c r="B12" s="1"/>
      <c r="C12" s="85" t="s">
        <v>88</v>
      </c>
      <c r="D12" s="86" t="str">
        <f>代表提案者!D12</f>
        <v>0XX</v>
      </c>
      <c r="E12" s="87"/>
      <c r="F12" s="87"/>
      <c r="G12" s="87"/>
      <c r="H12" s="87"/>
      <c r="I12" s="87"/>
      <c r="J12" s="87"/>
      <c r="K12" s="87"/>
      <c r="L12" s="87"/>
    </row>
    <row r="13" spans="1:12" ht="60" customHeight="1" x14ac:dyDescent="0.15">
      <c r="B13" s="11"/>
      <c r="C13" s="84" t="str">
        <f>代表提案者!C13</f>
        <v>提案研究開発
プロジェクト：</v>
      </c>
      <c r="D13" s="103" t="str">
        <f>代表提案者!D13</f>
        <v>＊＊＊＊＊＊＊＊＊＊＊＊＊＊＊＊＊＊＊＊＊＊＊＊＊＊＊＊＊＊＊＊＊＊＊＊＊</v>
      </c>
      <c r="E13" s="187"/>
      <c r="F13" s="187"/>
      <c r="G13" s="187"/>
      <c r="H13" s="187"/>
      <c r="I13" s="187"/>
      <c r="J13" s="187"/>
      <c r="K13" s="26"/>
      <c r="L13" s="4"/>
    </row>
    <row r="14" spans="1:12" customFormat="1" x14ac:dyDescent="0.15">
      <c r="B14" s="28"/>
      <c r="C14" s="91" t="s">
        <v>91</v>
      </c>
      <c r="D14" s="186" t="str">
        <f>代表提案者!D14</f>
        <v>○○○○○○○○○○○○○○○○○○○○○○○</v>
      </c>
      <c r="E14" s="186"/>
      <c r="F14" s="186"/>
      <c r="G14" s="186"/>
      <c r="H14" s="186"/>
      <c r="I14" s="186"/>
      <c r="J14" s="186"/>
      <c r="K14" s="89"/>
      <c r="L14" s="1"/>
    </row>
    <row r="15" spans="1:12" x14ac:dyDescent="0.15">
      <c r="B15" s="11"/>
      <c r="C15" s="6"/>
      <c r="D15" s="25"/>
      <c r="E15" s="25"/>
      <c r="F15" s="25"/>
      <c r="G15" s="25"/>
      <c r="H15" s="25"/>
      <c r="I15" s="25"/>
      <c r="J15" s="25"/>
      <c r="K15" s="26"/>
      <c r="L15" s="4"/>
    </row>
    <row r="16" spans="1:12" x14ac:dyDescent="0.15">
      <c r="B16" s="27"/>
      <c r="C16" s="6" t="s">
        <v>17</v>
      </c>
      <c r="D16" s="169"/>
      <c r="E16" s="165"/>
      <c r="F16" s="165"/>
      <c r="G16" s="165"/>
      <c r="H16" s="165"/>
      <c r="I16" s="165"/>
      <c r="J16" s="165"/>
      <c r="K16" s="27"/>
      <c r="L16" s="3"/>
    </row>
    <row r="17" spans="2:12" ht="15" thickBot="1" x14ac:dyDescent="0.2">
      <c r="B17" s="11"/>
      <c r="C17" s="6"/>
      <c r="D17" s="7"/>
      <c r="E17" s="7"/>
      <c r="F17" s="7"/>
      <c r="G17" s="7"/>
      <c r="H17" s="64" t="s">
        <v>53</v>
      </c>
      <c r="I17" s="10"/>
      <c r="K17" s="11"/>
      <c r="L17" s="4"/>
    </row>
    <row r="18" spans="2:12" ht="15" thickBot="1" x14ac:dyDescent="0.2">
      <c r="B18" s="8"/>
      <c r="C18" s="98" t="s">
        <v>2</v>
      </c>
      <c r="D18" s="99"/>
      <c r="E18" s="29" t="s">
        <v>76</v>
      </c>
      <c r="F18" s="29" t="s">
        <v>77</v>
      </c>
      <c r="G18" s="29" t="s">
        <v>85</v>
      </c>
      <c r="H18" s="29" t="s">
        <v>93</v>
      </c>
      <c r="I18" s="9" t="s">
        <v>3</v>
      </c>
      <c r="J18" s="30"/>
      <c r="K18" s="10"/>
    </row>
    <row r="19" spans="2:12" x14ac:dyDescent="0.15">
      <c r="B19" s="100" t="s">
        <v>10</v>
      </c>
      <c r="C19" s="106" t="s">
        <v>11</v>
      </c>
      <c r="D19" s="107"/>
      <c r="E19" s="68">
        <f ca="1">OFFSET($J$36,(COLUMN(D$19)-4)*24,0)</f>
        <v>0</v>
      </c>
      <c r="F19" s="68">
        <f ca="1">OFFSET($J$36,(COLUMN(E$19)-4)*24,0)</f>
        <v>0</v>
      </c>
      <c r="G19" s="68">
        <f ca="1">OFFSET($J$36,(COLUMN(F$19)-4)*24,0)</f>
        <v>0</v>
      </c>
      <c r="H19" s="68">
        <f ca="1">OFFSET($J$36,(COLUMN(G$19)-4)*24,0)</f>
        <v>0</v>
      </c>
      <c r="I19" s="38">
        <f t="shared" ref="I19:I27" ca="1" si="0">SUM(E19:H19)</f>
        <v>0</v>
      </c>
      <c r="J19" s="11"/>
      <c r="K19" s="12"/>
    </row>
    <row r="20" spans="2:12" x14ac:dyDescent="0.15">
      <c r="B20" s="101"/>
      <c r="C20" s="108" t="s">
        <v>4</v>
      </c>
      <c r="D20" s="109"/>
      <c r="E20" s="69">
        <f ca="1">OFFSET($J$39,(COLUMN(D$19)-4)*24,0)</f>
        <v>0</v>
      </c>
      <c r="F20" s="69">
        <f ca="1">OFFSET($J$39,(COLUMN(E$19)-4)*24,0)</f>
        <v>0</v>
      </c>
      <c r="G20" s="69">
        <f ca="1">OFFSET($J$39,(COLUMN(F$19)-4)*24,0)</f>
        <v>0</v>
      </c>
      <c r="H20" s="69">
        <f ca="1">OFFSET($J$39,(COLUMN(G$19)-4)*24,0)</f>
        <v>0</v>
      </c>
      <c r="I20" s="40">
        <f t="shared" ca="1" si="0"/>
        <v>0</v>
      </c>
      <c r="J20" s="11"/>
      <c r="K20" s="4"/>
    </row>
    <row r="21" spans="2:12" x14ac:dyDescent="0.15">
      <c r="B21" s="101"/>
      <c r="C21" s="108" t="s">
        <v>12</v>
      </c>
      <c r="D21" s="109"/>
      <c r="E21" s="70">
        <f ca="1">OFFSET($J$42,(COLUMN(D$19)-4)*24,0)</f>
        <v>0</v>
      </c>
      <c r="F21" s="70">
        <f ca="1">OFFSET($J$42,(COLUMN(E$19)-4)*24,0)</f>
        <v>0</v>
      </c>
      <c r="G21" s="70">
        <f t="shared" ref="G21" ca="1" si="1">OFFSET($J$42,(COLUMN(F$19)-4)*24,0)</f>
        <v>0</v>
      </c>
      <c r="H21" s="70">
        <f ca="1">OFFSET($J$42,(COLUMN(G$19)-4)*24,0)</f>
        <v>0</v>
      </c>
      <c r="I21" s="40">
        <f t="shared" ca="1" si="0"/>
        <v>0</v>
      </c>
      <c r="J21" s="11"/>
      <c r="K21" s="13"/>
    </row>
    <row r="22" spans="2:12" x14ac:dyDescent="0.15">
      <c r="B22" s="101"/>
      <c r="C22" s="110" t="s">
        <v>13</v>
      </c>
      <c r="D22" s="111"/>
      <c r="E22" s="70">
        <f ca="1">OFFSET($J$44,(COLUMN(D$19)-4)*24,0)</f>
        <v>0</v>
      </c>
      <c r="F22" s="70">
        <f ca="1">OFFSET($J$44,(COLUMN(E$19)-4)*24,0)</f>
        <v>0</v>
      </c>
      <c r="G22" s="70">
        <f ca="1">OFFSET($J$44,(COLUMN(F$19)-4)*24,0)</f>
        <v>0</v>
      </c>
      <c r="H22" s="70">
        <f ca="1">OFFSET($J$44,(COLUMN(G$19)-4)*24,0)</f>
        <v>0</v>
      </c>
      <c r="I22" s="44">
        <f t="shared" ca="1" si="0"/>
        <v>0</v>
      </c>
      <c r="J22" s="11"/>
      <c r="K22" s="4"/>
    </row>
    <row r="23" spans="2:12" x14ac:dyDescent="0.15">
      <c r="B23" s="101"/>
      <c r="C23" s="112" t="s">
        <v>15</v>
      </c>
      <c r="D23" s="113"/>
      <c r="E23" s="45">
        <f ca="1">SUM(E19:E22)</f>
        <v>0</v>
      </c>
      <c r="F23" s="45">
        <f t="shared" ref="F23:G23" ca="1" si="2">SUM(F19:F22)</f>
        <v>0</v>
      </c>
      <c r="G23" s="45">
        <f t="shared" ca="1" si="2"/>
        <v>0</v>
      </c>
      <c r="H23" s="45">
        <f ca="1">SUM(H19:H22)</f>
        <v>0</v>
      </c>
      <c r="I23" s="46">
        <f t="shared" ca="1" si="0"/>
        <v>0</v>
      </c>
      <c r="J23" s="31"/>
      <c r="K23" s="14"/>
    </row>
    <row r="24" spans="2:12" x14ac:dyDescent="0.15">
      <c r="B24" s="101"/>
      <c r="C24" s="112" t="s">
        <v>73</v>
      </c>
      <c r="D24" s="113"/>
      <c r="E24" s="49">
        <f ca="1">IF(AND($D$30="",$D$31=""),ROUNDDOWN(E23*E28,0),"率設定エラー")</f>
        <v>0</v>
      </c>
      <c r="F24" s="49">
        <f ca="1">IF(AND($D$30="",$D$31=""),ROUNDDOWN(F23*F28,0),"率設定エラー")</f>
        <v>0</v>
      </c>
      <c r="G24" s="49">
        <f ca="1">IF(AND($D$30="",$D$31=""),ROUNDDOWN(G23*G28,0),"率設定エラー")</f>
        <v>0</v>
      </c>
      <c r="H24" s="49">
        <f ca="1">IF(AND($D$30="",$D$31=""),ROUNDDOWN(H23*H28,0),"率設定エラー")</f>
        <v>0</v>
      </c>
      <c r="I24" s="46">
        <f t="shared" ca="1" si="0"/>
        <v>0</v>
      </c>
      <c r="J24" s="11"/>
      <c r="K24" s="4"/>
    </row>
    <row r="25" spans="2:12" x14ac:dyDescent="0.15">
      <c r="B25" s="101"/>
      <c r="C25" s="112" t="s">
        <v>25</v>
      </c>
      <c r="D25" s="113"/>
      <c r="E25" s="45">
        <f ca="1">IFERROR(E23+E24,"")</f>
        <v>0</v>
      </c>
      <c r="F25" s="45">
        <f t="shared" ref="F25:G25" ca="1" si="3">IFERROR(F23+F24,"")</f>
        <v>0</v>
      </c>
      <c r="G25" s="45">
        <f t="shared" ca="1" si="3"/>
        <v>0</v>
      </c>
      <c r="H25" s="45">
        <f ca="1">IFERROR(H23+H24,"")</f>
        <v>0</v>
      </c>
      <c r="I25" s="46">
        <f t="shared" ca="1" si="0"/>
        <v>0</v>
      </c>
      <c r="J25" s="11"/>
      <c r="K25" s="4"/>
    </row>
    <row r="26" spans="2:12" x14ac:dyDescent="0.15">
      <c r="B26" s="101"/>
      <c r="C26" s="114" t="s">
        <v>5</v>
      </c>
      <c r="D26" s="115"/>
      <c r="E26" s="42">
        <f ca="1">IFERROR(ROUNDDOWN(E25*$C$30,0),"")</f>
        <v>0</v>
      </c>
      <c r="F26" s="42">
        <f ca="1">IFERROR(ROUNDDOWN(F25*$C$30,0),"")</f>
        <v>0</v>
      </c>
      <c r="G26" s="42">
        <f ca="1">IFERROR(ROUNDDOWN(G25*$C$30,0),"")</f>
        <v>0</v>
      </c>
      <c r="H26" s="42">
        <f ca="1">IFERROR(ROUNDDOWN(H25*$C$30,0),"")</f>
        <v>0</v>
      </c>
      <c r="I26" s="44">
        <f t="shared" ca="1" si="0"/>
        <v>0</v>
      </c>
      <c r="J26" s="11"/>
      <c r="K26" s="4"/>
    </row>
    <row r="27" spans="2:12" ht="15" thickBot="1" x14ac:dyDescent="0.2">
      <c r="B27" s="102"/>
      <c r="C27" s="104" t="s">
        <v>14</v>
      </c>
      <c r="D27" s="105"/>
      <c r="E27" s="47">
        <f ca="1">IFERROR(E25+E26,"")</f>
        <v>0</v>
      </c>
      <c r="F27" s="47">
        <f ca="1">IFERROR(F25+F26,"")</f>
        <v>0</v>
      </c>
      <c r="G27" s="47">
        <f ca="1">IFERROR(G25+G26,"")</f>
        <v>0</v>
      </c>
      <c r="H27" s="47">
        <f ca="1">IFERROR(H25+H26,"")</f>
        <v>0</v>
      </c>
      <c r="I27" s="48">
        <f t="shared" ca="1" si="0"/>
        <v>0</v>
      </c>
      <c r="J27" s="11"/>
      <c r="K27" s="4"/>
    </row>
    <row r="28" spans="2:12" x14ac:dyDescent="0.15">
      <c r="B28" s="11"/>
      <c r="C28" s="166" t="s">
        <v>70</v>
      </c>
      <c r="D28" s="167"/>
      <c r="E28" s="65">
        <v>0</v>
      </c>
      <c r="F28" s="66">
        <f>E28</f>
        <v>0</v>
      </c>
      <c r="G28" s="66">
        <f>E28</f>
        <v>0</v>
      </c>
      <c r="H28" s="66">
        <f>F28</f>
        <v>0</v>
      </c>
      <c r="I28" s="35"/>
      <c r="J28" s="11"/>
      <c r="K28" s="4"/>
    </row>
    <row r="29" spans="2:12" x14ac:dyDescent="0.15">
      <c r="B29" s="11"/>
      <c r="C29" s="168" t="s">
        <v>24</v>
      </c>
      <c r="D29" s="168"/>
      <c r="E29" s="67">
        <v>0.3</v>
      </c>
      <c r="F29" s="11"/>
      <c r="G29" s="11"/>
      <c r="H29" s="11"/>
      <c r="I29" s="11"/>
      <c r="J29" s="35"/>
      <c r="K29" s="11"/>
      <c r="L29" s="4"/>
    </row>
    <row r="30" spans="2:12" x14ac:dyDescent="0.15">
      <c r="C30" s="36">
        <v>0.1</v>
      </c>
      <c r="D30" s="34" t="str">
        <f>IF((E28*1000-INT(E28*1000))=0,"","整数を記入してください")</f>
        <v/>
      </c>
      <c r="E30" s="16"/>
      <c r="F30" s="16"/>
      <c r="G30" s="16"/>
      <c r="H30" s="16"/>
      <c r="I30" s="16"/>
      <c r="J30" s="16"/>
      <c r="K30" s="16"/>
      <c r="L30" s="16"/>
    </row>
    <row r="31" spans="2:12" x14ac:dyDescent="0.15">
      <c r="D31" s="34" t="str">
        <f>IF(OR(E28&lt;0,E28&gt;E29),"上下限を超えています","")</f>
        <v/>
      </c>
      <c r="E31" s="16"/>
      <c r="F31" s="16"/>
      <c r="G31" s="16"/>
      <c r="H31" s="16"/>
      <c r="I31" s="16"/>
      <c r="J31" s="16"/>
      <c r="K31" s="16"/>
      <c r="L31" s="16"/>
    </row>
    <row r="32" spans="2:12" x14ac:dyDescent="0.15">
      <c r="C32" s="18"/>
      <c r="D32" s="18"/>
      <c r="E32" s="16"/>
      <c r="F32" s="16"/>
      <c r="G32" s="16"/>
      <c r="H32" s="16"/>
      <c r="I32" s="16"/>
      <c r="J32" s="16"/>
      <c r="K32" s="16"/>
      <c r="L32" s="16"/>
    </row>
    <row r="33" spans="2:12" ht="18" thickBot="1" x14ac:dyDescent="0.2">
      <c r="B33" s="50"/>
      <c r="C33" s="51" t="str">
        <f>代表提案者!C33</f>
        <v>2025年度予算計画</v>
      </c>
      <c r="D33" s="10"/>
      <c r="E33" s="52"/>
      <c r="F33" s="53"/>
      <c r="G33" s="53"/>
      <c r="H33" s="53"/>
      <c r="I33" s="53"/>
      <c r="J33" s="17"/>
      <c r="K33" s="17"/>
      <c r="L33" s="17"/>
    </row>
    <row r="34" spans="2:12" ht="15" customHeight="1" x14ac:dyDescent="0.15">
      <c r="B34" s="117"/>
      <c r="C34" s="54" t="s">
        <v>26</v>
      </c>
      <c r="D34" s="55"/>
      <c r="E34" s="119" t="s">
        <v>27</v>
      </c>
      <c r="F34" s="119"/>
      <c r="G34" s="119"/>
      <c r="H34" s="119"/>
      <c r="I34" s="120"/>
      <c r="J34" s="123" t="s">
        <v>28</v>
      </c>
      <c r="K34" s="17"/>
      <c r="L34" s="17"/>
    </row>
    <row r="35" spans="2:12" ht="15" customHeight="1" thickBot="1" x14ac:dyDescent="0.2">
      <c r="B35" s="118"/>
      <c r="C35" s="56" t="s">
        <v>29</v>
      </c>
      <c r="D35" s="57" t="s">
        <v>30</v>
      </c>
      <c r="E35" s="121"/>
      <c r="F35" s="121"/>
      <c r="G35" s="121"/>
      <c r="H35" s="121"/>
      <c r="I35" s="122"/>
      <c r="J35" s="124"/>
      <c r="K35" s="24"/>
      <c r="L35" s="15"/>
    </row>
    <row r="36" spans="2:12" ht="15" customHeight="1" x14ac:dyDescent="0.15">
      <c r="B36" s="100" t="s">
        <v>10</v>
      </c>
      <c r="C36" s="127" t="s">
        <v>31</v>
      </c>
      <c r="D36" s="128"/>
      <c r="E36" s="142"/>
      <c r="F36" s="142"/>
      <c r="G36" s="142"/>
      <c r="H36" s="142"/>
      <c r="I36" s="143"/>
      <c r="J36" s="71">
        <f>J37+J38</f>
        <v>0</v>
      </c>
      <c r="K36" s="13"/>
      <c r="L36" s="13"/>
    </row>
    <row r="37" spans="2:12" ht="15" customHeight="1" x14ac:dyDescent="0.15">
      <c r="B37" s="101"/>
      <c r="C37" s="58"/>
      <c r="D37" s="59" t="s">
        <v>32</v>
      </c>
      <c r="E37" s="144" t="s">
        <v>54</v>
      </c>
      <c r="F37" s="144"/>
      <c r="G37" s="144"/>
      <c r="H37" s="144"/>
      <c r="I37" s="145"/>
      <c r="J37" s="72">
        <v>0</v>
      </c>
      <c r="K37" s="16"/>
      <c r="L37" s="16"/>
    </row>
    <row r="38" spans="2:12" ht="15" customHeight="1" x14ac:dyDescent="0.15">
      <c r="B38" s="101"/>
      <c r="C38" s="60"/>
      <c r="D38" s="61" t="s">
        <v>33</v>
      </c>
      <c r="E38" s="138" t="s">
        <v>55</v>
      </c>
      <c r="F38" s="138"/>
      <c r="G38" s="138"/>
      <c r="H38" s="138"/>
      <c r="I38" s="139"/>
      <c r="J38" s="73">
        <v>0</v>
      </c>
    </row>
    <row r="39" spans="2:12" ht="15" customHeight="1" x14ac:dyDescent="0.15">
      <c r="B39" s="101"/>
      <c r="C39" s="132" t="s">
        <v>34</v>
      </c>
      <c r="D39" s="171"/>
      <c r="E39" s="172"/>
      <c r="F39" s="172"/>
      <c r="G39" s="172"/>
      <c r="H39" s="172"/>
      <c r="I39" s="173"/>
      <c r="J39" s="74">
        <f>J40+J41</f>
        <v>0</v>
      </c>
    </row>
    <row r="40" spans="2:12" ht="15" customHeight="1" x14ac:dyDescent="0.15">
      <c r="B40" s="101"/>
      <c r="C40" s="58"/>
      <c r="D40" s="59" t="s">
        <v>35</v>
      </c>
      <c r="E40" s="144" t="s">
        <v>52</v>
      </c>
      <c r="F40" s="144"/>
      <c r="G40" s="144"/>
      <c r="H40" s="144"/>
      <c r="I40" s="145"/>
      <c r="J40" s="72">
        <v>0</v>
      </c>
    </row>
    <row r="41" spans="2:12" ht="15" customHeight="1" x14ac:dyDescent="0.15">
      <c r="B41" s="101"/>
      <c r="C41" s="60"/>
      <c r="D41" s="61" t="s">
        <v>36</v>
      </c>
      <c r="E41" s="138" t="s">
        <v>37</v>
      </c>
      <c r="F41" s="138"/>
      <c r="G41" s="138"/>
      <c r="H41" s="138"/>
      <c r="I41" s="139"/>
      <c r="J41" s="73">
        <v>0</v>
      </c>
    </row>
    <row r="42" spans="2:12" ht="15" customHeight="1" x14ac:dyDescent="0.15">
      <c r="B42" s="101"/>
      <c r="C42" s="132" t="s">
        <v>38</v>
      </c>
      <c r="D42" s="171"/>
      <c r="E42" s="172"/>
      <c r="F42" s="172"/>
      <c r="G42" s="172"/>
      <c r="H42" s="172"/>
      <c r="I42" s="173"/>
      <c r="J42" s="74">
        <f>J43</f>
        <v>0</v>
      </c>
    </row>
    <row r="43" spans="2:12" ht="15" customHeight="1" x14ac:dyDescent="0.15">
      <c r="B43" s="101"/>
      <c r="C43" s="60"/>
      <c r="D43" s="62" t="s">
        <v>39</v>
      </c>
      <c r="E43" s="174" t="s">
        <v>56</v>
      </c>
      <c r="F43" s="174"/>
      <c r="G43" s="174"/>
      <c r="H43" s="174"/>
      <c r="I43" s="175"/>
      <c r="J43" s="75">
        <v>0</v>
      </c>
    </row>
    <row r="44" spans="2:12" ht="15" customHeight="1" x14ac:dyDescent="0.15">
      <c r="B44" s="101"/>
      <c r="C44" s="132" t="s">
        <v>40</v>
      </c>
      <c r="D44" s="171"/>
      <c r="E44" s="172"/>
      <c r="F44" s="172"/>
      <c r="G44" s="172"/>
      <c r="H44" s="172"/>
      <c r="I44" s="173"/>
      <c r="J44" s="74">
        <f>SUM(J45:J50)</f>
        <v>0</v>
      </c>
    </row>
    <row r="45" spans="2:12" ht="15" customHeight="1" x14ac:dyDescent="0.15">
      <c r="B45" s="101"/>
      <c r="C45" s="58"/>
      <c r="D45" s="59" t="s">
        <v>41</v>
      </c>
      <c r="E45" s="144" t="s">
        <v>57</v>
      </c>
      <c r="F45" s="144"/>
      <c r="G45" s="144"/>
      <c r="H45" s="144"/>
      <c r="I45" s="145"/>
      <c r="J45" s="72">
        <v>0</v>
      </c>
    </row>
    <row r="46" spans="2:12" ht="15" customHeight="1" x14ac:dyDescent="0.15">
      <c r="B46" s="101"/>
      <c r="C46" s="58"/>
      <c r="D46" s="63" t="s">
        <v>42</v>
      </c>
      <c r="E46" s="136" t="s">
        <v>61</v>
      </c>
      <c r="F46" s="136"/>
      <c r="G46" s="136"/>
      <c r="H46" s="136"/>
      <c r="I46" s="137"/>
      <c r="J46" s="76">
        <v>0</v>
      </c>
    </row>
    <row r="47" spans="2:12" ht="15" customHeight="1" x14ac:dyDescent="0.15">
      <c r="B47" s="101"/>
      <c r="C47" s="58"/>
      <c r="D47" s="63" t="s">
        <v>43</v>
      </c>
      <c r="E47" s="136" t="s">
        <v>60</v>
      </c>
      <c r="F47" s="136"/>
      <c r="G47" s="136"/>
      <c r="H47" s="136"/>
      <c r="I47" s="137"/>
      <c r="J47" s="76">
        <v>0</v>
      </c>
    </row>
    <row r="48" spans="2:12" ht="15" customHeight="1" x14ac:dyDescent="0.15">
      <c r="B48" s="101"/>
      <c r="C48" s="58"/>
      <c r="D48" s="63" t="s">
        <v>44</v>
      </c>
      <c r="E48" s="136" t="s">
        <v>58</v>
      </c>
      <c r="F48" s="136"/>
      <c r="G48" s="136"/>
      <c r="H48" s="136"/>
      <c r="I48" s="137"/>
      <c r="J48" s="76">
        <v>0</v>
      </c>
    </row>
    <row r="49" spans="2:12" ht="15" customHeight="1" x14ac:dyDescent="0.15">
      <c r="B49" s="101"/>
      <c r="C49" s="58"/>
      <c r="D49" s="63" t="s">
        <v>45</v>
      </c>
      <c r="E49" s="136" t="s">
        <v>59</v>
      </c>
      <c r="F49" s="136"/>
      <c r="G49" s="136"/>
      <c r="H49" s="136"/>
      <c r="I49" s="137"/>
      <c r="J49" s="76">
        <v>0</v>
      </c>
    </row>
    <row r="50" spans="2:12" ht="15" customHeight="1" x14ac:dyDescent="0.15">
      <c r="B50" s="101"/>
      <c r="C50" s="60"/>
      <c r="D50" s="61" t="s">
        <v>46</v>
      </c>
      <c r="E50" s="138" t="s">
        <v>62</v>
      </c>
      <c r="F50" s="138"/>
      <c r="G50" s="138"/>
      <c r="H50" s="138"/>
      <c r="I50" s="139"/>
      <c r="J50" s="73">
        <v>0</v>
      </c>
    </row>
    <row r="51" spans="2:12" ht="15" customHeight="1" x14ac:dyDescent="0.15">
      <c r="B51" s="101"/>
      <c r="C51" s="134" t="s">
        <v>47</v>
      </c>
      <c r="D51" s="135"/>
      <c r="E51" s="135" t="s">
        <v>48</v>
      </c>
      <c r="F51" s="140"/>
      <c r="G51" s="140"/>
      <c r="H51" s="140"/>
      <c r="I51" s="141"/>
      <c r="J51" s="77">
        <f>J36+J39+J42+J44</f>
        <v>0</v>
      </c>
    </row>
    <row r="52" spans="2:12" ht="15" customHeight="1" x14ac:dyDescent="0.15">
      <c r="B52" s="101"/>
      <c r="C52" s="149" t="s">
        <v>71</v>
      </c>
      <c r="D52" s="150"/>
      <c r="E52" s="150" t="s">
        <v>72</v>
      </c>
      <c r="F52" s="178"/>
      <c r="G52" s="178"/>
      <c r="H52" s="178"/>
      <c r="I52" s="179"/>
      <c r="J52" s="78">
        <f>ROUNDDOWN(J51*$E$28,0)</f>
        <v>0</v>
      </c>
    </row>
    <row r="53" spans="2:12" ht="15" customHeight="1" x14ac:dyDescent="0.15">
      <c r="B53" s="101"/>
      <c r="C53" s="134" t="s">
        <v>49</v>
      </c>
      <c r="D53" s="135"/>
      <c r="E53" s="135" t="s">
        <v>50</v>
      </c>
      <c r="F53" s="140"/>
      <c r="G53" s="140"/>
      <c r="H53" s="140"/>
      <c r="I53" s="141"/>
      <c r="J53" s="78">
        <f>IFERROR(J51+J52,"")</f>
        <v>0</v>
      </c>
    </row>
    <row r="54" spans="2:12" ht="15" customHeight="1" x14ac:dyDescent="0.15">
      <c r="B54" s="101"/>
      <c r="C54" s="154" t="s">
        <v>65</v>
      </c>
      <c r="D54" s="155"/>
      <c r="E54" s="155" t="s">
        <v>51</v>
      </c>
      <c r="F54" s="180"/>
      <c r="G54" s="180"/>
      <c r="H54" s="180"/>
      <c r="I54" s="181"/>
      <c r="J54" s="79">
        <f>IFERROR(ROUNDDOWN(J53*$C$30,0),"")</f>
        <v>0</v>
      </c>
    </row>
    <row r="55" spans="2:12" ht="15" customHeight="1" thickBot="1" x14ac:dyDescent="0.2">
      <c r="B55" s="102"/>
      <c r="C55" s="159" t="s">
        <v>64</v>
      </c>
      <c r="D55" s="160"/>
      <c r="E55" s="160"/>
      <c r="F55" s="176"/>
      <c r="G55" s="176"/>
      <c r="H55" s="176"/>
      <c r="I55" s="177"/>
      <c r="J55" s="80">
        <f>IFERROR(J53+J54,"")</f>
        <v>0</v>
      </c>
    </row>
    <row r="57" spans="2:12" ht="18" thickBot="1" x14ac:dyDescent="0.2">
      <c r="B57" s="50"/>
      <c r="C57" s="51" t="str">
        <f>代表提案者!C57</f>
        <v>2026年度予算計画</v>
      </c>
      <c r="D57" s="10"/>
      <c r="E57" s="52"/>
      <c r="F57" s="53"/>
      <c r="G57" s="53"/>
      <c r="H57" s="53"/>
      <c r="I57" s="53"/>
      <c r="J57" s="17"/>
      <c r="K57" s="17"/>
      <c r="L57" s="17"/>
    </row>
    <row r="58" spans="2:12" ht="15" customHeight="1" x14ac:dyDescent="0.15">
      <c r="B58" s="117"/>
      <c r="C58" s="54" t="s">
        <v>26</v>
      </c>
      <c r="D58" s="55"/>
      <c r="E58" s="119" t="s">
        <v>27</v>
      </c>
      <c r="F58" s="119"/>
      <c r="G58" s="119"/>
      <c r="H58" s="119"/>
      <c r="I58" s="120"/>
      <c r="J58" s="123" t="s">
        <v>28</v>
      </c>
      <c r="K58" s="17"/>
      <c r="L58" s="17"/>
    </row>
    <row r="59" spans="2:12" ht="15" customHeight="1" thickBot="1" x14ac:dyDescent="0.2">
      <c r="B59" s="118"/>
      <c r="C59" s="56" t="s">
        <v>29</v>
      </c>
      <c r="D59" s="57" t="s">
        <v>30</v>
      </c>
      <c r="E59" s="121"/>
      <c r="F59" s="121"/>
      <c r="G59" s="121"/>
      <c r="H59" s="121"/>
      <c r="I59" s="122"/>
      <c r="J59" s="124"/>
      <c r="K59" s="24"/>
      <c r="L59" s="15"/>
    </row>
    <row r="60" spans="2:12" ht="15" customHeight="1" x14ac:dyDescent="0.15">
      <c r="B60" s="100" t="s">
        <v>10</v>
      </c>
      <c r="C60" s="127" t="s">
        <v>31</v>
      </c>
      <c r="D60" s="128"/>
      <c r="E60" s="142"/>
      <c r="F60" s="142"/>
      <c r="G60" s="142"/>
      <c r="H60" s="142"/>
      <c r="I60" s="143"/>
      <c r="J60" s="71">
        <f>J61+J62</f>
        <v>0</v>
      </c>
      <c r="K60" s="13"/>
      <c r="L60" s="13"/>
    </row>
    <row r="61" spans="2:12" ht="15" customHeight="1" x14ac:dyDescent="0.15">
      <c r="B61" s="101"/>
      <c r="C61" s="58"/>
      <c r="D61" s="59" t="s">
        <v>32</v>
      </c>
      <c r="E61" s="144" t="s">
        <v>54</v>
      </c>
      <c r="F61" s="144"/>
      <c r="G61" s="144"/>
      <c r="H61" s="144"/>
      <c r="I61" s="145"/>
      <c r="J61" s="72">
        <v>0</v>
      </c>
      <c r="K61" s="16"/>
      <c r="L61" s="16"/>
    </row>
    <row r="62" spans="2:12" ht="15" customHeight="1" x14ac:dyDescent="0.15">
      <c r="B62" s="101"/>
      <c r="C62" s="60"/>
      <c r="D62" s="61" t="s">
        <v>33</v>
      </c>
      <c r="E62" s="138" t="s">
        <v>55</v>
      </c>
      <c r="F62" s="138"/>
      <c r="G62" s="138"/>
      <c r="H62" s="138"/>
      <c r="I62" s="139"/>
      <c r="J62" s="73">
        <v>0</v>
      </c>
    </row>
    <row r="63" spans="2:12" ht="15" customHeight="1" x14ac:dyDescent="0.15">
      <c r="B63" s="101"/>
      <c r="C63" s="132" t="s">
        <v>34</v>
      </c>
      <c r="D63" s="171"/>
      <c r="E63" s="172"/>
      <c r="F63" s="172"/>
      <c r="G63" s="172"/>
      <c r="H63" s="172"/>
      <c r="I63" s="173"/>
      <c r="J63" s="74">
        <f>J64+J65</f>
        <v>0</v>
      </c>
    </row>
    <row r="64" spans="2:12" ht="15" customHeight="1" x14ac:dyDescent="0.15">
      <c r="B64" s="101"/>
      <c r="C64" s="58"/>
      <c r="D64" s="59" t="s">
        <v>35</v>
      </c>
      <c r="E64" s="144" t="s">
        <v>52</v>
      </c>
      <c r="F64" s="144"/>
      <c r="G64" s="144"/>
      <c r="H64" s="144"/>
      <c r="I64" s="145"/>
      <c r="J64" s="72">
        <v>0</v>
      </c>
    </row>
    <row r="65" spans="2:10" ht="15" customHeight="1" x14ac:dyDescent="0.15">
      <c r="B65" s="101"/>
      <c r="C65" s="60"/>
      <c r="D65" s="61" t="s">
        <v>36</v>
      </c>
      <c r="E65" s="138" t="s">
        <v>37</v>
      </c>
      <c r="F65" s="138"/>
      <c r="G65" s="138"/>
      <c r="H65" s="138"/>
      <c r="I65" s="139"/>
      <c r="J65" s="73">
        <v>0</v>
      </c>
    </row>
    <row r="66" spans="2:10" ht="15" customHeight="1" x14ac:dyDescent="0.15">
      <c r="B66" s="101"/>
      <c r="C66" s="132" t="s">
        <v>38</v>
      </c>
      <c r="D66" s="171"/>
      <c r="E66" s="172"/>
      <c r="F66" s="172"/>
      <c r="G66" s="172"/>
      <c r="H66" s="172"/>
      <c r="I66" s="173"/>
      <c r="J66" s="74">
        <f>J67</f>
        <v>0</v>
      </c>
    </row>
    <row r="67" spans="2:10" ht="15" customHeight="1" x14ac:dyDescent="0.15">
      <c r="B67" s="101"/>
      <c r="C67" s="60"/>
      <c r="D67" s="62" t="s">
        <v>39</v>
      </c>
      <c r="E67" s="174" t="s">
        <v>56</v>
      </c>
      <c r="F67" s="174"/>
      <c r="G67" s="174"/>
      <c r="H67" s="174"/>
      <c r="I67" s="175"/>
      <c r="J67" s="75">
        <v>0</v>
      </c>
    </row>
    <row r="68" spans="2:10" ht="15" customHeight="1" x14ac:dyDescent="0.15">
      <c r="B68" s="101"/>
      <c r="C68" s="132" t="s">
        <v>40</v>
      </c>
      <c r="D68" s="171"/>
      <c r="E68" s="172"/>
      <c r="F68" s="172"/>
      <c r="G68" s="172"/>
      <c r="H68" s="172"/>
      <c r="I68" s="173"/>
      <c r="J68" s="74">
        <f>SUM(J69:J74)</f>
        <v>0</v>
      </c>
    </row>
    <row r="69" spans="2:10" ht="15" customHeight="1" x14ac:dyDescent="0.15">
      <c r="B69" s="101"/>
      <c r="C69" s="58"/>
      <c r="D69" s="59" t="s">
        <v>41</v>
      </c>
      <c r="E69" s="144" t="s">
        <v>57</v>
      </c>
      <c r="F69" s="144"/>
      <c r="G69" s="144"/>
      <c r="H69" s="144"/>
      <c r="I69" s="145"/>
      <c r="J69" s="72">
        <v>0</v>
      </c>
    </row>
    <row r="70" spans="2:10" ht="15" customHeight="1" x14ac:dyDescent="0.15">
      <c r="B70" s="101"/>
      <c r="C70" s="58"/>
      <c r="D70" s="63" t="s">
        <v>42</v>
      </c>
      <c r="E70" s="136" t="s">
        <v>61</v>
      </c>
      <c r="F70" s="136"/>
      <c r="G70" s="136"/>
      <c r="H70" s="136"/>
      <c r="I70" s="137"/>
      <c r="J70" s="76">
        <v>0</v>
      </c>
    </row>
    <row r="71" spans="2:10" ht="15" customHeight="1" x14ac:dyDescent="0.15">
      <c r="B71" s="101"/>
      <c r="C71" s="58"/>
      <c r="D71" s="63" t="s">
        <v>43</v>
      </c>
      <c r="E71" s="136" t="s">
        <v>60</v>
      </c>
      <c r="F71" s="136"/>
      <c r="G71" s="136"/>
      <c r="H71" s="136"/>
      <c r="I71" s="137"/>
      <c r="J71" s="76">
        <v>0</v>
      </c>
    </row>
    <row r="72" spans="2:10" ht="15" customHeight="1" x14ac:dyDescent="0.15">
      <c r="B72" s="101"/>
      <c r="C72" s="58"/>
      <c r="D72" s="63" t="s">
        <v>44</v>
      </c>
      <c r="E72" s="136" t="s">
        <v>58</v>
      </c>
      <c r="F72" s="136"/>
      <c r="G72" s="136"/>
      <c r="H72" s="136"/>
      <c r="I72" s="137"/>
      <c r="J72" s="76">
        <v>0</v>
      </c>
    </row>
    <row r="73" spans="2:10" ht="15" customHeight="1" x14ac:dyDescent="0.15">
      <c r="B73" s="101"/>
      <c r="C73" s="58"/>
      <c r="D73" s="63" t="s">
        <v>45</v>
      </c>
      <c r="E73" s="136" t="s">
        <v>59</v>
      </c>
      <c r="F73" s="136"/>
      <c r="G73" s="136"/>
      <c r="H73" s="136"/>
      <c r="I73" s="137"/>
      <c r="J73" s="76">
        <v>0</v>
      </c>
    </row>
    <row r="74" spans="2:10" ht="15" customHeight="1" x14ac:dyDescent="0.15">
      <c r="B74" s="101"/>
      <c r="C74" s="60"/>
      <c r="D74" s="61" t="s">
        <v>46</v>
      </c>
      <c r="E74" s="138" t="s">
        <v>62</v>
      </c>
      <c r="F74" s="138"/>
      <c r="G74" s="138"/>
      <c r="H74" s="138"/>
      <c r="I74" s="139"/>
      <c r="J74" s="73">
        <v>0</v>
      </c>
    </row>
    <row r="75" spans="2:10" ht="15" customHeight="1" x14ac:dyDescent="0.15">
      <c r="B75" s="101"/>
      <c r="C75" s="134" t="s">
        <v>47</v>
      </c>
      <c r="D75" s="135"/>
      <c r="E75" s="135" t="s">
        <v>48</v>
      </c>
      <c r="F75" s="140"/>
      <c r="G75" s="140"/>
      <c r="H75" s="140"/>
      <c r="I75" s="141"/>
      <c r="J75" s="77">
        <f>J60+J63+J66+J68</f>
        <v>0</v>
      </c>
    </row>
    <row r="76" spans="2:10" ht="15" customHeight="1" x14ac:dyDescent="0.15">
      <c r="B76" s="101"/>
      <c r="C76" s="149" t="s">
        <v>71</v>
      </c>
      <c r="D76" s="150"/>
      <c r="E76" s="150" t="s">
        <v>72</v>
      </c>
      <c r="F76" s="178"/>
      <c r="G76" s="178"/>
      <c r="H76" s="178"/>
      <c r="I76" s="179"/>
      <c r="J76" s="78">
        <f>ROUNDDOWN(J75*$E$28,0)</f>
        <v>0</v>
      </c>
    </row>
    <row r="77" spans="2:10" ht="15" customHeight="1" x14ac:dyDescent="0.15">
      <c r="B77" s="101"/>
      <c r="C77" s="134" t="s">
        <v>49</v>
      </c>
      <c r="D77" s="135"/>
      <c r="E77" s="135" t="s">
        <v>50</v>
      </c>
      <c r="F77" s="140"/>
      <c r="G77" s="140"/>
      <c r="H77" s="140"/>
      <c r="I77" s="141"/>
      <c r="J77" s="78">
        <f>IFERROR(J75+J76,"")</f>
        <v>0</v>
      </c>
    </row>
    <row r="78" spans="2:10" ht="15" customHeight="1" x14ac:dyDescent="0.15">
      <c r="B78" s="101"/>
      <c r="C78" s="154" t="s">
        <v>65</v>
      </c>
      <c r="D78" s="155"/>
      <c r="E78" s="155" t="s">
        <v>51</v>
      </c>
      <c r="F78" s="180"/>
      <c r="G78" s="180"/>
      <c r="H78" s="180"/>
      <c r="I78" s="181"/>
      <c r="J78" s="79">
        <f>IFERROR(ROUNDDOWN(J77*$C$30,0),"")</f>
        <v>0</v>
      </c>
    </row>
    <row r="79" spans="2:10" ht="15" customHeight="1" thickBot="1" x14ac:dyDescent="0.2">
      <c r="B79" s="102"/>
      <c r="C79" s="159" t="s">
        <v>64</v>
      </c>
      <c r="D79" s="160"/>
      <c r="E79" s="160"/>
      <c r="F79" s="176"/>
      <c r="G79" s="176"/>
      <c r="H79" s="176"/>
      <c r="I79" s="177"/>
      <c r="J79" s="80">
        <f>IFERROR(J77+J78,"")</f>
        <v>0</v>
      </c>
    </row>
    <row r="81" spans="2:12" ht="18" thickBot="1" x14ac:dyDescent="0.2">
      <c r="B81" s="50"/>
      <c r="C81" s="51" t="str">
        <f>代表提案者!C81</f>
        <v>2027年度予算計画</v>
      </c>
      <c r="D81" s="10"/>
      <c r="E81" s="52"/>
      <c r="F81" s="53"/>
      <c r="G81" s="53"/>
      <c r="H81" s="53"/>
      <c r="I81" s="53"/>
      <c r="J81" s="17"/>
      <c r="K81" s="17"/>
      <c r="L81" s="17"/>
    </row>
    <row r="82" spans="2:12" ht="15" customHeight="1" x14ac:dyDescent="0.15">
      <c r="B82" s="117"/>
      <c r="C82" s="54" t="s">
        <v>26</v>
      </c>
      <c r="D82" s="55"/>
      <c r="E82" s="119" t="s">
        <v>27</v>
      </c>
      <c r="F82" s="119"/>
      <c r="G82" s="119"/>
      <c r="H82" s="119"/>
      <c r="I82" s="120"/>
      <c r="J82" s="123" t="s">
        <v>28</v>
      </c>
      <c r="K82" s="17"/>
      <c r="L82" s="17"/>
    </row>
    <row r="83" spans="2:12" ht="15" customHeight="1" thickBot="1" x14ac:dyDescent="0.2">
      <c r="B83" s="118"/>
      <c r="C83" s="56" t="s">
        <v>29</v>
      </c>
      <c r="D83" s="57" t="s">
        <v>30</v>
      </c>
      <c r="E83" s="121"/>
      <c r="F83" s="121"/>
      <c r="G83" s="121"/>
      <c r="H83" s="121"/>
      <c r="I83" s="122"/>
      <c r="J83" s="124"/>
      <c r="K83" s="24"/>
      <c r="L83" s="15"/>
    </row>
    <row r="84" spans="2:12" ht="15" customHeight="1" x14ac:dyDescent="0.15">
      <c r="B84" s="100" t="s">
        <v>10</v>
      </c>
      <c r="C84" s="127" t="s">
        <v>31</v>
      </c>
      <c r="D84" s="128"/>
      <c r="E84" s="142"/>
      <c r="F84" s="142"/>
      <c r="G84" s="142"/>
      <c r="H84" s="142"/>
      <c r="I84" s="143"/>
      <c r="J84" s="71">
        <f>J85+J86</f>
        <v>0</v>
      </c>
      <c r="K84" s="13"/>
      <c r="L84" s="13"/>
    </row>
    <row r="85" spans="2:12" ht="15" customHeight="1" x14ac:dyDescent="0.15">
      <c r="B85" s="101"/>
      <c r="C85" s="58"/>
      <c r="D85" s="59" t="s">
        <v>32</v>
      </c>
      <c r="E85" s="144" t="s">
        <v>54</v>
      </c>
      <c r="F85" s="144"/>
      <c r="G85" s="144"/>
      <c r="H85" s="144"/>
      <c r="I85" s="145"/>
      <c r="J85" s="72">
        <v>0</v>
      </c>
      <c r="K85" s="16"/>
      <c r="L85" s="16"/>
    </row>
    <row r="86" spans="2:12" ht="15" customHeight="1" x14ac:dyDescent="0.15">
      <c r="B86" s="101"/>
      <c r="C86" s="60"/>
      <c r="D86" s="61" t="s">
        <v>33</v>
      </c>
      <c r="E86" s="138" t="s">
        <v>55</v>
      </c>
      <c r="F86" s="138"/>
      <c r="G86" s="138"/>
      <c r="H86" s="138"/>
      <c r="I86" s="139"/>
      <c r="J86" s="73">
        <v>0</v>
      </c>
    </row>
    <row r="87" spans="2:12" ht="15" customHeight="1" x14ac:dyDescent="0.15">
      <c r="B87" s="101"/>
      <c r="C87" s="132" t="s">
        <v>34</v>
      </c>
      <c r="D87" s="171"/>
      <c r="E87" s="172"/>
      <c r="F87" s="172"/>
      <c r="G87" s="172"/>
      <c r="H87" s="172"/>
      <c r="I87" s="173"/>
      <c r="J87" s="74">
        <f>J88+J89</f>
        <v>0</v>
      </c>
    </row>
    <row r="88" spans="2:12" ht="15" customHeight="1" x14ac:dyDescent="0.15">
      <c r="B88" s="101"/>
      <c r="C88" s="58"/>
      <c r="D88" s="59" t="s">
        <v>35</v>
      </c>
      <c r="E88" s="144" t="s">
        <v>52</v>
      </c>
      <c r="F88" s="144"/>
      <c r="G88" s="144"/>
      <c r="H88" s="144"/>
      <c r="I88" s="145"/>
      <c r="J88" s="72">
        <v>0</v>
      </c>
    </row>
    <row r="89" spans="2:12" ht="15" customHeight="1" x14ac:dyDescent="0.15">
      <c r="B89" s="101"/>
      <c r="C89" s="60"/>
      <c r="D89" s="61" t="s">
        <v>36</v>
      </c>
      <c r="E89" s="138" t="s">
        <v>37</v>
      </c>
      <c r="F89" s="138"/>
      <c r="G89" s="138"/>
      <c r="H89" s="138"/>
      <c r="I89" s="139"/>
      <c r="J89" s="73">
        <v>0</v>
      </c>
    </row>
    <row r="90" spans="2:12" ht="15" customHeight="1" x14ac:dyDescent="0.15">
      <c r="B90" s="101"/>
      <c r="C90" s="132" t="s">
        <v>38</v>
      </c>
      <c r="D90" s="171"/>
      <c r="E90" s="172"/>
      <c r="F90" s="172"/>
      <c r="G90" s="172"/>
      <c r="H90" s="172"/>
      <c r="I90" s="173"/>
      <c r="J90" s="74">
        <f>J91</f>
        <v>0</v>
      </c>
    </row>
    <row r="91" spans="2:12" ht="15" customHeight="1" x14ac:dyDescent="0.15">
      <c r="B91" s="101"/>
      <c r="C91" s="60"/>
      <c r="D91" s="62" t="s">
        <v>39</v>
      </c>
      <c r="E91" s="174" t="s">
        <v>56</v>
      </c>
      <c r="F91" s="174"/>
      <c r="G91" s="174"/>
      <c r="H91" s="174"/>
      <c r="I91" s="175"/>
      <c r="J91" s="75">
        <v>0</v>
      </c>
    </row>
    <row r="92" spans="2:12" ht="15" customHeight="1" x14ac:dyDescent="0.15">
      <c r="B92" s="101"/>
      <c r="C92" s="132" t="s">
        <v>40</v>
      </c>
      <c r="D92" s="171"/>
      <c r="E92" s="172"/>
      <c r="F92" s="172"/>
      <c r="G92" s="172"/>
      <c r="H92" s="172"/>
      <c r="I92" s="173"/>
      <c r="J92" s="74">
        <f>SUM(J93:J98)</f>
        <v>0</v>
      </c>
    </row>
    <row r="93" spans="2:12" ht="15" customHeight="1" x14ac:dyDescent="0.15">
      <c r="B93" s="101"/>
      <c r="C93" s="58"/>
      <c r="D93" s="59" t="s">
        <v>41</v>
      </c>
      <c r="E93" s="144" t="s">
        <v>57</v>
      </c>
      <c r="F93" s="144"/>
      <c r="G93" s="144"/>
      <c r="H93" s="144"/>
      <c r="I93" s="145"/>
      <c r="J93" s="72">
        <v>0</v>
      </c>
    </row>
    <row r="94" spans="2:12" ht="15" customHeight="1" x14ac:dyDescent="0.15">
      <c r="B94" s="101"/>
      <c r="C94" s="58"/>
      <c r="D94" s="63" t="s">
        <v>42</v>
      </c>
      <c r="E94" s="136" t="s">
        <v>61</v>
      </c>
      <c r="F94" s="136"/>
      <c r="G94" s="136"/>
      <c r="H94" s="136"/>
      <c r="I94" s="137"/>
      <c r="J94" s="76">
        <v>0</v>
      </c>
    </row>
    <row r="95" spans="2:12" ht="15" customHeight="1" x14ac:dyDescent="0.15">
      <c r="B95" s="101"/>
      <c r="C95" s="58"/>
      <c r="D95" s="63" t="s">
        <v>43</v>
      </c>
      <c r="E95" s="136" t="s">
        <v>60</v>
      </c>
      <c r="F95" s="136"/>
      <c r="G95" s="136"/>
      <c r="H95" s="136"/>
      <c r="I95" s="137"/>
      <c r="J95" s="76">
        <v>0</v>
      </c>
    </row>
    <row r="96" spans="2:12" ht="15" customHeight="1" x14ac:dyDescent="0.15">
      <c r="B96" s="101"/>
      <c r="C96" s="58"/>
      <c r="D96" s="63" t="s">
        <v>44</v>
      </c>
      <c r="E96" s="136" t="s">
        <v>58</v>
      </c>
      <c r="F96" s="136"/>
      <c r="G96" s="136"/>
      <c r="H96" s="136"/>
      <c r="I96" s="137"/>
      <c r="J96" s="76">
        <v>0</v>
      </c>
    </row>
    <row r="97" spans="2:12" ht="15" customHeight="1" x14ac:dyDescent="0.15">
      <c r="B97" s="101"/>
      <c r="C97" s="58"/>
      <c r="D97" s="63" t="s">
        <v>45</v>
      </c>
      <c r="E97" s="136" t="s">
        <v>59</v>
      </c>
      <c r="F97" s="136"/>
      <c r="G97" s="136"/>
      <c r="H97" s="136"/>
      <c r="I97" s="137"/>
      <c r="J97" s="76">
        <v>0</v>
      </c>
    </row>
    <row r="98" spans="2:12" ht="15" customHeight="1" x14ac:dyDescent="0.15">
      <c r="B98" s="101"/>
      <c r="C98" s="60"/>
      <c r="D98" s="61" t="s">
        <v>46</v>
      </c>
      <c r="E98" s="138" t="s">
        <v>62</v>
      </c>
      <c r="F98" s="138"/>
      <c r="G98" s="138"/>
      <c r="H98" s="138"/>
      <c r="I98" s="139"/>
      <c r="J98" s="73">
        <v>0</v>
      </c>
    </row>
    <row r="99" spans="2:12" ht="15" customHeight="1" x14ac:dyDescent="0.15">
      <c r="B99" s="101"/>
      <c r="C99" s="134" t="s">
        <v>47</v>
      </c>
      <c r="D99" s="135"/>
      <c r="E99" s="135" t="s">
        <v>48</v>
      </c>
      <c r="F99" s="140"/>
      <c r="G99" s="140"/>
      <c r="H99" s="140"/>
      <c r="I99" s="141"/>
      <c r="J99" s="77">
        <f>J84+J87+J90+J92</f>
        <v>0</v>
      </c>
    </row>
    <row r="100" spans="2:12" ht="15" customHeight="1" x14ac:dyDescent="0.15">
      <c r="B100" s="101"/>
      <c r="C100" s="149" t="s">
        <v>71</v>
      </c>
      <c r="D100" s="150"/>
      <c r="E100" s="150" t="s">
        <v>72</v>
      </c>
      <c r="F100" s="178"/>
      <c r="G100" s="178"/>
      <c r="H100" s="178"/>
      <c r="I100" s="179"/>
      <c r="J100" s="78">
        <f>ROUNDDOWN(J99*$E$28,0)</f>
        <v>0</v>
      </c>
    </row>
    <row r="101" spans="2:12" ht="15" customHeight="1" x14ac:dyDescent="0.15">
      <c r="B101" s="101"/>
      <c r="C101" s="134" t="s">
        <v>49</v>
      </c>
      <c r="D101" s="135"/>
      <c r="E101" s="135" t="s">
        <v>50</v>
      </c>
      <c r="F101" s="140"/>
      <c r="G101" s="140"/>
      <c r="H101" s="140"/>
      <c r="I101" s="141"/>
      <c r="J101" s="78">
        <f>IFERROR(J99+J100,"")</f>
        <v>0</v>
      </c>
    </row>
    <row r="102" spans="2:12" ht="15" customHeight="1" x14ac:dyDescent="0.15">
      <c r="B102" s="101"/>
      <c r="C102" s="154" t="s">
        <v>65</v>
      </c>
      <c r="D102" s="155"/>
      <c r="E102" s="155" t="s">
        <v>51</v>
      </c>
      <c r="F102" s="180"/>
      <c r="G102" s="180"/>
      <c r="H102" s="180"/>
      <c r="I102" s="181"/>
      <c r="J102" s="79">
        <f>IFERROR(ROUNDDOWN(J101*$C$30,0),"")</f>
        <v>0</v>
      </c>
    </row>
    <row r="103" spans="2:12" ht="15" customHeight="1" thickBot="1" x14ac:dyDescent="0.2">
      <c r="B103" s="102"/>
      <c r="C103" s="159" t="s">
        <v>64</v>
      </c>
      <c r="D103" s="160"/>
      <c r="E103" s="160"/>
      <c r="F103" s="176"/>
      <c r="G103" s="176"/>
      <c r="H103" s="176"/>
      <c r="I103" s="177"/>
      <c r="J103" s="80">
        <f>IFERROR(J101+J102,"")</f>
        <v>0</v>
      </c>
    </row>
    <row r="105" spans="2:12" ht="18" thickBot="1" x14ac:dyDescent="0.2">
      <c r="B105" s="50"/>
      <c r="C105" s="51" t="str">
        <f>代表提案者!C105</f>
        <v>2028年度予算計画</v>
      </c>
      <c r="D105" s="10"/>
      <c r="E105" s="52"/>
      <c r="F105" s="53"/>
      <c r="G105" s="53"/>
      <c r="H105" s="53"/>
      <c r="I105" s="53"/>
      <c r="J105" s="17"/>
      <c r="K105" s="17"/>
      <c r="L105" s="17"/>
    </row>
    <row r="106" spans="2:12" ht="15" customHeight="1" x14ac:dyDescent="0.15">
      <c r="B106" s="117"/>
      <c r="C106" s="54" t="s">
        <v>26</v>
      </c>
      <c r="D106" s="55"/>
      <c r="E106" s="119" t="s">
        <v>27</v>
      </c>
      <c r="F106" s="119"/>
      <c r="G106" s="119"/>
      <c r="H106" s="119"/>
      <c r="I106" s="120"/>
      <c r="J106" s="123" t="s">
        <v>28</v>
      </c>
      <c r="K106" s="17"/>
      <c r="L106" s="17"/>
    </row>
    <row r="107" spans="2:12" ht="15" customHeight="1" thickBot="1" x14ac:dyDescent="0.2">
      <c r="B107" s="118"/>
      <c r="C107" s="56" t="s">
        <v>29</v>
      </c>
      <c r="D107" s="57" t="s">
        <v>30</v>
      </c>
      <c r="E107" s="121"/>
      <c r="F107" s="121"/>
      <c r="G107" s="121"/>
      <c r="H107" s="121"/>
      <c r="I107" s="122"/>
      <c r="J107" s="124"/>
      <c r="K107" s="24"/>
      <c r="L107" s="15"/>
    </row>
    <row r="108" spans="2:12" ht="15" customHeight="1" x14ac:dyDescent="0.15">
      <c r="B108" s="100" t="s">
        <v>10</v>
      </c>
      <c r="C108" s="127" t="s">
        <v>31</v>
      </c>
      <c r="D108" s="128"/>
      <c r="E108" s="142"/>
      <c r="F108" s="142"/>
      <c r="G108" s="142"/>
      <c r="H108" s="142"/>
      <c r="I108" s="143"/>
      <c r="J108" s="71">
        <f>J109+J110</f>
        <v>0</v>
      </c>
      <c r="K108" s="13"/>
      <c r="L108" s="13"/>
    </row>
    <row r="109" spans="2:12" ht="15" customHeight="1" x14ac:dyDescent="0.15">
      <c r="B109" s="101"/>
      <c r="C109" s="58"/>
      <c r="D109" s="59" t="s">
        <v>32</v>
      </c>
      <c r="E109" s="144" t="s">
        <v>54</v>
      </c>
      <c r="F109" s="144"/>
      <c r="G109" s="144"/>
      <c r="H109" s="144"/>
      <c r="I109" s="145"/>
      <c r="J109" s="72">
        <v>0</v>
      </c>
      <c r="K109" s="16"/>
      <c r="L109" s="16"/>
    </row>
    <row r="110" spans="2:12" ht="15" customHeight="1" x14ac:dyDescent="0.15">
      <c r="B110" s="101"/>
      <c r="C110" s="60"/>
      <c r="D110" s="61" t="s">
        <v>33</v>
      </c>
      <c r="E110" s="138" t="s">
        <v>55</v>
      </c>
      <c r="F110" s="138"/>
      <c r="G110" s="138"/>
      <c r="H110" s="138"/>
      <c r="I110" s="139"/>
      <c r="J110" s="73">
        <v>0</v>
      </c>
    </row>
    <row r="111" spans="2:12" ht="15" customHeight="1" x14ac:dyDescent="0.15">
      <c r="B111" s="101"/>
      <c r="C111" s="132" t="s">
        <v>34</v>
      </c>
      <c r="D111" s="171"/>
      <c r="E111" s="172"/>
      <c r="F111" s="172"/>
      <c r="G111" s="172"/>
      <c r="H111" s="172"/>
      <c r="I111" s="173"/>
      <c r="J111" s="74">
        <f>J112+J113</f>
        <v>0</v>
      </c>
    </row>
    <row r="112" spans="2:12" ht="15" customHeight="1" x14ac:dyDescent="0.15">
      <c r="B112" s="101"/>
      <c r="C112" s="58"/>
      <c r="D112" s="59" t="s">
        <v>35</v>
      </c>
      <c r="E112" s="144" t="s">
        <v>52</v>
      </c>
      <c r="F112" s="144"/>
      <c r="G112" s="144"/>
      <c r="H112" s="144"/>
      <c r="I112" s="145"/>
      <c r="J112" s="72">
        <v>0</v>
      </c>
    </row>
    <row r="113" spans="2:10" ht="15" customHeight="1" x14ac:dyDescent="0.15">
      <c r="B113" s="101"/>
      <c r="C113" s="60"/>
      <c r="D113" s="61" t="s">
        <v>36</v>
      </c>
      <c r="E113" s="138" t="s">
        <v>37</v>
      </c>
      <c r="F113" s="138"/>
      <c r="G113" s="138"/>
      <c r="H113" s="138"/>
      <c r="I113" s="139"/>
      <c r="J113" s="73">
        <v>0</v>
      </c>
    </row>
    <row r="114" spans="2:10" ht="15" customHeight="1" x14ac:dyDescent="0.15">
      <c r="B114" s="101"/>
      <c r="C114" s="132" t="s">
        <v>38</v>
      </c>
      <c r="D114" s="171"/>
      <c r="E114" s="172"/>
      <c r="F114" s="172"/>
      <c r="G114" s="172"/>
      <c r="H114" s="172"/>
      <c r="I114" s="173"/>
      <c r="J114" s="74">
        <f>J115</f>
        <v>0</v>
      </c>
    </row>
    <row r="115" spans="2:10" ht="15" customHeight="1" x14ac:dyDescent="0.15">
      <c r="B115" s="101"/>
      <c r="C115" s="60"/>
      <c r="D115" s="62" t="s">
        <v>39</v>
      </c>
      <c r="E115" s="174" t="s">
        <v>56</v>
      </c>
      <c r="F115" s="174"/>
      <c r="G115" s="174"/>
      <c r="H115" s="174"/>
      <c r="I115" s="175"/>
      <c r="J115" s="75">
        <v>0</v>
      </c>
    </row>
    <row r="116" spans="2:10" ht="15" customHeight="1" x14ac:dyDescent="0.15">
      <c r="B116" s="101"/>
      <c r="C116" s="132" t="s">
        <v>40</v>
      </c>
      <c r="D116" s="171"/>
      <c r="E116" s="172"/>
      <c r="F116" s="172"/>
      <c r="G116" s="172"/>
      <c r="H116" s="172"/>
      <c r="I116" s="173"/>
      <c r="J116" s="74">
        <f>SUM(J117:J122)</f>
        <v>0</v>
      </c>
    </row>
    <row r="117" spans="2:10" ht="15" customHeight="1" x14ac:dyDescent="0.15">
      <c r="B117" s="101"/>
      <c r="C117" s="58"/>
      <c r="D117" s="59" t="s">
        <v>41</v>
      </c>
      <c r="E117" s="144" t="s">
        <v>57</v>
      </c>
      <c r="F117" s="144"/>
      <c r="G117" s="144"/>
      <c r="H117" s="144"/>
      <c r="I117" s="145"/>
      <c r="J117" s="72">
        <v>0</v>
      </c>
    </row>
    <row r="118" spans="2:10" ht="15" customHeight="1" x14ac:dyDescent="0.15">
      <c r="B118" s="101"/>
      <c r="C118" s="58"/>
      <c r="D118" s="63" t="s">
        <v>42</v>
      </c>
      <c r="E118" s="136" t="s">
        <v>61</v>
      </c>
      <c r="F118" s="136"/>
      <c r="G118" s="136"/>
      <c r="H118" s="136"/>
      <c r="I118" s="137"/>
      <c r="J118" s="76">
        <v>0</v>
      </c>
    </row>
    <row r="119" spans="2:10" ht="15" customHeight="1" x14ac:dyDescent="0.15">
      <c r="B119" s="101"/>
      <c r="C119" s="58"/>
      <c r="D119" s="63" t="s">
        <v>43</v>
      </c>
      <c r="E119" s="136" t="s">
        <v>60</v>
      </c>
      <c r="F119" s="136"/>
      <c r="G119" s="136"/>
      <c r="H119" s="136"/>
      <c r="I119" s="137"/>
      <c r="J119" s="76">
        <v>0</v>
      </c>
    </row>
    <row r="120" spans="2:10" ht="15" customHeight="1" x14ac:dyDescent="0.15">
      <c r="B120" s="101"/>
      <c r="C120" s="58"/>
      <c r="D120" s="63" t="s">
        <v>44</v>
      </c>
      <c r="E120" s="136" t="s">
        <v>58</v>
      </c>
      <c r="F120" s="136"/>
      <c r="G120" s="136"/>
      <c r="H120" s="136"/>
      <c r="I120" s="137"/>
      <c r="J120" s="76">
        <v>0</v>
      </c>
    </row>
    <row r="121" spans="2:10" ht="15" customHeight="1" x14ac:dyDescent="0.15">
      <c r="B121" s="101"/>
      <c r="C121" s="58"/>
      <c r="D121" s="63" t="s">
        <v>45</v>
      </c>
      <c r="E121" s="136" t="s">
        <v>59</v>
      </c>
      <c r="F121" s="136"/>
      <c r="G121" s="136"/>
      <c r="H121" s="136"/>
      <c r="I121" s="137"/>
      <c r="J121" s="76">
        <v>0</v>
      </c>
    </row>
    <row r="122" spans="2:10" ht="15" customHeight="1" x14ac:dyDescent="0.15">
      <c r="B122" s="101"/>
      <c r="C122" s="60"/>
      <c r="D122" s="61" t="s">
        <v>46</v>
      </c>
      <c r="E122" s="138" t="s">
        <v>62</v>
      </c>
      <c r="F122" s="138"/>
      <c r="G122" s="138"/>
      <c r="H122" s="138"/>
      <c r="I122" s="139"/>
      <c r="J122" s="73">
        <v>0</v>
      </c>
    </row>
    <row r="123" spans="2:10" ht="15" customHeight="1" x14ac:dyDescent="0.15">
      <c r="B123" s="101"/>
      <c r="C123" s="134" t="s">
        <v>47</v>
      </c>
      <c r="D123" s="135"/>
      <c r="E123" s="135" t="s">
        <v>48</v>
      </c>
      <c r="F123" s="140"/>
      <c r="G123" s="140"/>
      <c r="H123" s="140"/>
      <c r="I123" s="141"/>
      <c r="J123" s="77">
        <f>J108+J111+J114+J116</f>
        <v>0</v>
      </c>
    </row>
    <row r="124" spans="2:10" ht="15" customHeight="1" x14ac:dyDescent="0.15">
      <c r="B124" s="101"/>
      <c r="C124" s="149" t="s">
        <v>71</v>
      </c>
      <c r="D124" s="150"/>
      <c r="E124" s="150" t="s">
        <v>72</v>
      </c>
      <c r="F124" s="178"/>
      <c r="G124" s="178"/>
      <c r="H124" s="178"/>
      <c r="I124" s="179"/>
      <c r="J124" s="78">
        <f>ROUNDDOWN(J123*$E$28,0)</f>
        <v>0</v>
      </c>
    </row>
    <row r="125" spans="2:10" ht="15" customHeight="1" x14ac:dyDescent="0.15">
      <c r="B125" s="101"/>
      <c r="C125" s="134" t="s">
        <v>49</v>
      </c>
      <c r="D125" s="135"/>
      <c r="E125" s="135" t="s">
        <v>50</v>
      </c>
      <c r="F125" s="140"/>
      <c r="G125" s="140"/>
      <c r="H125" s="140"/>
      <c r="I125" s="141"/>
      <c r="J125" s="78">
        <f>IFERROR(J123+J124,"")</f>
        <v>0</v>
      </c>
    </row>
    <row r="126" spans="2:10" ht="15" customHeight="1" x14ac:dyDescent="0.15">
      <c r="B126" s="101"/>
      <c r="C126" s="154" t="s">
        <v>65</v>
      </c>
      <c r="D126" s="155"/>
      <c r="E126" s="155" t="s">
        <v>51</v>
      </c>
      <c r="F126" s="180"/>
      <c r="G126" s="180"/>
      <c r="H126" s="180"/>
      <c r="I126" s="181"/>
      <c r="J126" s="79">
        <f>IFERROR(ROUNDDOWN(J125*$C$30,0),"")</f>
        <v>0</v>
      </c>
    </row>
    <row r="127" spans="2:10" ht="15" customHeight="1" thickBot="1" x14ac:dyDescent="0.2">
      <c r="B127" s="102"/>
      <c r="C127" s="159" t="s">
        <v>64</v>
      </c>
      <c r="D127" s="160"/>
      <c r="E127" s="160"/>
      <c r="F127" s="176"/>
      <c r="G127" s="176"/>
      <c r="H127" s="176"/>
      <c r="I127" s="177"/>
      <c r="J127" s="80">
        <f>IFERROR(J125+J126,"")</f>
        <v>0</v>
      </c>
    </row>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sheetData>
  <sheetProtection sheet="1" objects="1" scenarios="1"/>
  <mergeCells count="150">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C127:D127"/>
    <mergeCell ref="E127:I127"/>
    <mergeCell ref="E96:I96"/>
    <mergeCell ref="E97:I97"/>
    <mergeCell ref="E98:I98"/>
    <mergeCell ref="C99:D99"/>
    <mergeCell ref="E99:I99"/>
    <mergeCell ref="C103:D103"/>
    <mergeCell ref="E103:I103"/>
    <mergeCell ref="E120:I120"/>
    <mergeCell ref="E121:I121"/>
    <mergeCell ref="E122:I122"/>
    <mergeCell ref="C123:D123"/>
    <mergeCell ref="E123:I123"/>
    <mergeCell ref="C124:D124"/>
    <mergeCell ref="E124:I124"/>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A35E2-5F2F-4F63-BDD7-6C6A901FCE0F}">
  <sheetPr>
    <pageSetUpPr fitToPage="1"/>
  </sheetPr>
  <dimension ref="A1:L153"/>
  <sheetViews>
    <sheetView zoomScale="90" zoomScaleNormal="90" workbookViewId="0">
      <selection activeCell="D14" sqref="D14:J14"/>
    </sheetView>
  </sheetViews>
  <sheetFormatPr defaultColWidth="9" defaultRowHeight="14.25" x14ac:dyDescent="0.15"/>
  <cols>
    <col min="1" max="1" width="9" style="33" customWidth="1"/>
    <col min="2" max="2" width="3.125" style="33" customWidth="1"/>
    <col min="3" max="3" width="16" style="33" customWidth="1"/>
    <col min="4" max="4" width="18.625" style="33" customWidth="1"/>
    <col min="5" max="10" width="15.625" style="33" customWidth="1"/>
    <col min="11" max="11" width="13.75" style="33" customWidth="1"/>
    <col min="12" max="16384" width="9" style="33"/>
  </cols>
  <sheetData>
    <row r="1" spans="1:12" x14ac:dyDescent="0.15">
      <c r="A1" s="95"/>
      <c r="B1" s="4"/>
      <c r="C1" s="4"/>
      <c r="D1" s="4"/>
      <c r="E1" s="4"/>
      <c r="F1" s="4"/>
      <c r="G1" s="4"/>
      <c r="H1" s="4"/>
      <c r="I1" s="4"/>
      <c r="J1" s="4"/>
      <c r="K1" s="4"/>
      <c r="L1" s="4"/>
    </row>
    <row r="2" spans="1:12" x14ac:dyDescent="0.15">
      <c r="B2" s="4"/>
      <c r="C2" s="4"/>
      <c r="D2" s="2"/>
      <c r="E2" s="4"/>
      <c r="F2" s="4"/>
      <c r="G2" s="4"/>
      <c r="H2" s="4"/>
      <c r="I2" s="4"/>
      <c r="J2" s="4"/>
      <c r="K2" s="4"/>
      <c r="L2" s="4"/>
    </row>
    <row r="3" spans="1:12" x14ac:dyDescent="0.15">
      <c r="B3" s="4"/>
      <c r="C3" s="2" t="str">
        <f>代表提案者!C3</f>
        <v>［記入要領］</v>
      </c>
      <c r="D3" s="2"/>
      <c r="E3" s="4"/>
      <c r="F3" s="4"/>
      <c r="G3" s="4"/>
      <c r="H3" s="4"/>
      <c r="I3" s="4"/>
      <c r="J3" s="4"/>
      <c r="K3" s="4"/>
      <c r="L3" s="4"/>
    </row>
    <row r="4" spans="1: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1:12" x14ac:dyDescent="0.15">
      <c r="B5" s="4"/>
      <c r="C5" s="2" t="str">
        <f>代表提案者!C5</f>
        <v>2．黄色のセルは関数が格納されており、自動計算されます。</v>
      </c>
      <c r="D5" s="2"/>
      <c r="E5" s="4"/>
      <c r="F5" s="4"/>
      <c r="G5" s="4"/>
      <c r="H5" s="4"/>
      <c r="I5" s="4"/>
      <c r="J5" s="4"/>
      <c r="K5" s="4"/>
      <c r="L5" s="4"/>
    </row>
    <row r="6" spans="1:12" x14ac:dyDescent="0.15">
      <c r="B6" s="4"/>
      <c r="C6" s="2" t="str">
        <f>代表提案者!C6</f>
        <v>3．間接経費率は、30%を上限として、整数となるように設定してください。</v>
      </c>
      <c r="D6" s="2"/>
      <c r="E6" s="4"/>
      <c r="F6" s="4"/>
      <c r="G6" s="4"/>
      <c r="H6" s="4"/>
      <c r="I6" s="4"/>
      <c r="J6" s="4"/>
      <c r="K6" s="4"/>
      <c r="L6" s="4"/>
    </row>
    <row r="7" spans="1: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1:12" x14ac:dyDescent="0.15">
      <c r="B8" s="4"/>
      <c r="C8" s="96"/>
      <c r="D8" s="96"/>
      <c r="E8" s="96"/>
      <c r="F8" s="96"/>
      <c r="G8" s="96"/>
      <c r="H8" s="96"/>
      <c r="I8" s="4"/>
      <c r="J8" s="4"/>
      <c r="K8" s="4"/>
      <c r="L8" s="4"/>
    </row>
    <row r="9" spans="1:12" x14ac:dyDescent="0.15">
      <c r="B9" s="4"/>
      <c r="C9" s="2"/>
      <c r="D9" s="92"/>
      <c r="E9" s="92"/>
      <c r="F9" s="92"/>
      <c r="G9" s="92"/>
      <c r="H9" s="92"/>
      <c r="I9" s="4"/>
      <c r="J9" s="4"/>
      <c r="K9" s="4"/>
      <c r="L9" s="4"/>
    </row>
    <row r="11" spans="1:12" ht="17.25" x14ac:dyDescent="0.15">
      <c r="B11" s="97" t="s">
        <v>0</v>
      </c>
      <c r="C11" s="97"/>
      <c r="D11" s="97"/>
      <c r="E11" s="97"/>
      <c r="F11" s="97"/>
      <c r="G11" s="97"/>
      <c r="H11" s="97"/>
      <c r="I11" s="97"/>
      <c r="J11" s="97"/>
      <c r="K11" s="5"/>
      <c r="L11" s="5"/>
    </row>
    <row r="12" spans="1:12" customFormat="1" ht="17.25" x14ac:dyDescent="0.15">
      <c r="B12" s="1"/>
      <c r="C12" s="85" t="s">
        <v>88</v>
      </c>
      <c r="D12" s="86" t="str">
        <f>代表提案者!D12</f>
        <v>0XX</v>
      </c>
      <c r="E12" s="87"/>
      <c r="F12" s="87"/>
      <c r="G12" s="87"/>
      <c r="H12" s="87"/>
      <c r="I12" s="87"/>
      <c r="J12" s="87"/>
      <c r="K12" s="87"/>
      <c r="L12" s="87"/>
    </row>
    <row r="13" spans="1:12" ht="60" customHeight="1" x14ac:dyDescent="0.15">
      <c r="B13" s="11"/>
      <c r="C13" s="84" t="str">
        <f>代表提案者!C13</f>
        <v>提案研究開発
プロジェクト：</v>
      </c>
      <c r="D13" s="103" t="str">
        <f>代表提案者!D13</f>
        <v>＊＊＊＊＊＊＊＊＊＊＊＊＊＊＊＊＊＊＊＊＊＊＊＊＊＊＊＊＊＊＊＊＊＊＊＊＊</v>
      </c>
      <c r="E13" s="187"/>
      <c r="F13" s="187"/>
      <c r="G13" s="187"/>
      <c r="H13" s="187"/>
      <c r="I13" s="187"/>
      <c r="J13" s="187"/>
      <c r="K13" s="26"/>
      <c r="L13" s="4"/>
    </row>
    <row r="14" spans="1:12" customFormat="1" x14ac:dyDescent="0.15">
      <c r="B14" s="28"/>
      <c r="C14" s="91" t="s">
        <v>91</v>
      </c>
      <c r="D14" s="186" t="str">
        <f>代表提案者!D14</f>
        <v>○○○○○○○○○○○○○○○○○○○○○○○</v>
      </c>
      <c r="E14" s="186"/>
      <c r="F14" s="186"/>
      <c r="G14" s="186"/>
      <c r="H14" s="186"/>
      <c r="I14" s="186"/>
      <c r="J14" s="186"/>
      <c r="K14" s="89"/>
      <c r="L14" s="1"/>
    </row>
    <row r="15" spans="1:12" x14ac:dyDescent="0.15">
      <c r="B15" s="11"/>
      <c r="C15" s="6"/>
      <c r="D15" s="25"/>
      <c r="E15" s="25"/>
      <c r="F15" s="25"/>
      <c r="G15" s="25"/>
      <c r="H15" s="25"/>
      <c r="I15" s="25"/>
      <c r="J15" s="25"/>
      <c r="K15" s="26"/>
      <c r="L15" s="4"/>
    </row>
    <row r="16" spans="1:12" x14ac:dyDescent="0.15">
      <c r="B16" s="27"/>
      <c r="C16" s="6" t="s">
        <v>18</v>
      </c>
      <c r="D16" s="169"/>
      <c r="E16" s="165"/>
      <c r="F16" s="165"/>
      <c r="G16" s="165"/>
      <c r="H16" s="165"/>
      <c r="I16" s="165"/>
      <c r="J16" s="165"/>
      <c r="K16" s="27"/>
      <c r="L16" s="3"/>
    </row>
    <row r="17" spans="2:12" ht="15" thickBot="1" x14ac:dyDescent="0.2">
      <c r="B17" s="11"/>
      <c r="C17" s="6"/>
      <c r="D17" s="7"/>
      <c r="E17" s="7"/>
      <c r="F17" s="7"/>
      <c r="G17" s="7"/>
      <c r="H17" s="64" t="s">
        <v>53</v>
      </c>
      <c r="I17" s="10"/>
      <c r="K17" s="11"/>
      <c r="L17" s="4"/>
    </row>
    <row r="18" spans="2:12" ht="15" thickBot="1" x14ac:dyDescent="0.2">
      <c r="B18" s="8"/>
      <c r="C18" s="98" t="s">
        <v>2</v>
      </c>
      <c r="D18" s="99"/>
      <c r="E18" s="29" t="s">
        <v>76</v>
      </c>
      <c r="F18" s="29" t="s">
        <v>77</v>
      </c>
      <c r="G18" s="29" t="s">
        <v>85</v>
      </c>
      <c r="H18" s="29" t="s">
        <v>93</v>
      </c>
      <c r="I18" s="9" t="s">
        <v>3</v>
      </c>
      <c r="J18" s="30"/>
      <c r="K18" s="10"/>
    </row>
    <row r="19" spans="2:12" x14ac:dyDescent="0.15">
      <c r="B19" s="100" t="s">
        <v>10</v>
      </c>
      <c r="C19" s="106" t="s">
        <v>11</v>
      </c>
      <c r="D19" s="107"/>
      <c r="E19" s="68">
        <f ca="1">OFFSET($J$36,(COLUMN(D$19)-4)*24,0)</f>
        <v>0</v>
      </c>
      <c r="F19" s="68">
        <f ca="1">OFFSET($J$36,(COLUMN(E$19)-4)*24,0)</f>
        <v>0</v>
      </c>
      <c r="G19" s="68">
        <f ca="1">OFFSET($J$36,(COLUMN(F$19)-4)*24,0)</f>
        <v>0</v>
      </c>
      <c r="H19" s="68">
        <f ca="1">OFFSET($J$36,(COLUMN(G$19)-4)*24,0)</f>
        <v>0</v>
      </c>
      <c r="I19" s="38">
        <f t="shared" ref="I19:I27" ca="1" si="0">SUM(E19:H19)</f>
        <v>0</v>
      </c>
      <c r="J19" s="11"/>
      <c r="K19" s="12"/>
    </row>
    <row r="20" spans="2:12" x14ac:dyDescent="0.15">
      <c r="B20" s="101"/>
      <c r="C20" s="108" t="s">
        <v>4</v>
      </c>
      <c r="D20" s="109"/>
      <c r="E20" s="69">
        <f ca="1">OFFSET($J$39,(COLUMN(D$19)-4)*24,0)</f>
        <v>0</v>
      </c>
      <c r="F20" s="69">
        <f ca="1">OFFSET($J$39,(COLUMN(E$19)-4)*24,0)</f>
        <v>0</v>
      </c>
      <c r="G20" s="69">
        <f ca="1">OFFSET($J$39,(COLUMN(F$19)-4)*24,0)</f>
        <v>0</v>
      </c>
      <c r="H20" s="69">
        <f ca="1">OFFSET($J$39,(COLUMN(G$19)-4)*24,0)</f>
        <v>0</v>
      </c>
      <c r="I20" s="40">
        <f t="shared" ca="1" si="0"/>
        <v>0</v>
      </c>
      <c r="J20" s="11"/>
      <c r="K20" s="4"/>
    </row>
    <row r="21" spans="2:12" x14ac:dyDescent="0.15">
      <c r="B21" s="101"/>
      <c r="C21" s="108" t="s">
        <v>12</v>
      </c>
      <c r="D21" s="109"/>
      <c r="E21" s="70">
        <f ca="1">OFFSET($J$42,(COLUMN(D$19)-4)*24,0)</f>
        <v>0</v>
      </c>
      <c r="F21" s="70">
        <f ca="1">OFFSET($J$42,(COLUMN(E$19)-4)*24,0)</f>
        <v>0</v>
      </c>
      <c r="G21" s="70">
        <f t="shared" ref="G21" ca="1" si="1">OFFSET($J$42,(COLUMN(F$19)-4)*24,0)</f>
        <v>0</v>
      </c>
      <c r="H21" s="70">
        <f ca="1">OFFSET($J$42,(COLUMN(G$19)-4)*24,0)</f>
        <v>0</v>
      </c>
      <c r="I21" s="40">
        <f t="shared" ca="1" si="0"/>
        <v>0</v>
      </c>
      <c r="J21" s="11"/>
      <c r="K21" s="13"/>
    </row>
    <row r="22" spans="2:12" x14ac:dyDescent="0.15">
      <c r="B22" s="101"/>
      <c r="C22" s="110" t="s">
        <v>13</v>
      </c>
      <c r="D22" s="111"/>
      <c r="E22" s="70">
        <f ca="1">OFFSET($J$44,(COLUMN(D$19)-4)*24,0)</f>
        <v>0</v>
      </c>
      <c r="F22" s="70">
        <f ca="1">OFFSET($J$44,(COLUMN(E$19)-4)*24,0)</f>
        <v>0</v>
      </c>
      <c r="G22" s="70">
        <f ca="1">OFFSET($J$44,(COLUMN(F$19)-4)*24,0)</f>
        <v>0</v>
      </c>
      <c r="H22" s="70">
        <f ca="1">OFFSET($J$44,(COLUMN(G$19)-4)*24,0)</f>
        <v>0</v>
      </c>
      <c r="I22" s="44">
        <f t="shared" ca="1" si="0"/>
        <v>0</v>
      </c>
      <c r="J22" s="11"/>
      <c r="K22" s="4"/>
    </row>
    <row r="23" spans="2:12" x14ac:dyDescent="0.15">
      <c r="B23" s="101"/>
      <c r="C23" s="112" t="s">
        <v>15</v>
      </c>
      <c r="D23" s="113"/>
      <c r="E23" s="45">
        <f ca="1">SUM(E19:E22)</f>
        <v>0</v>
      </c>
      <c r="F23" s="45">
        <f t="shared" ref="F23:G23" ca="1" si="2">SUM(F19:F22)</f>
        <v>0</v>
      </c>
      <c r="G23" s="45">
        <f t="shared" ca="1" si="2"/>
        <v>0</v>
      </c>
      <c r="H23" s="45">
        <f ca="1">SUM(H19:H22)</f>
        <v>0</v>
      </c>
      <c r="I23" s="46">
        <f t="shared" ca="1" si="0"/>
        <v>0</v>
      </c>
      <c r="J23" s="31"/>
      <c r="K23" s="14"/>
    </row>
    <row r="24" spans="2:12" x14ac:dyDescent="0.15">
      <c r="B24" s="101"/>
      <c r="C24" s="112" t="s">
        <v>73</v>
      </c>
      <c r="D24" s="113"/>
      <c r="E24" s="49">
        <f ca="1">IF(AND($D$30="",$D$31=""),ROUNDDOWN(E23*E28,0),"率設定エラー")</f>
        <v>0</v>
      </c>
      <c r="F24" s="49">
        <f ca="1">IF(AND($D$30="",$D$31=""),ROUNDDOWN(F23*F28,0),"率設定エラー")</f>
        <v>0</v>
      </c>
      <c r="G24" s="49">
        <f ca="1">IF(AND($D$30="",$D$31=""),ROUNDDOWN(G23*G28,0),"率設定エラー")</f>
        <v>0</v>
      </c>
      <c r="H24" s="49">
        <f ca="1">IF(AND($D$30="",$D$31=""),ROUNDDOWN(H23*H28,0),"率設定エラー")</f>
        <v>0</v>
      </c>
      <c r="I24" s="46">
        <f t="shared" ca="1" si="0"/>
        <v>0</v>
      </c>
      <c r="J24" s="11"/>
      <c r="K24" s="4"/>
    </row>
    <row r="25" spans="2:12" x14ac:dyDescent="0.15">
      <c r="B25" s="101"/>
      <c r="C25" s="112" t="s">
        <v>25</v>
      </c>
      <c r="D25" s="113"/>
      <c r="E25" s="45">
        <f ca="1">IFERROR(E23+E24,"")</f>
        <v>0</v>
      </c>
      <c r="F25" s="45">
        <f t="shared" ref="F25:G25" ca="1" si="3">IFERROR(F23+F24,"")</f>
        <v>0</v>
      </c>
      <c r="G25" s="45">
        <f t="shared" ca="1" si="3"/>
        <v>0</v>
      </c>
      <c r="H25" s="45">
        <f ca="1">IFERROR(H23+H24,"")</f>
        <v>0</v>
      </c>
      <c r="I25" s="46">
        <f t="shared" ca="1" si="0"/>
        <v>0</v>
      </c>
      <c r="J25" s="11"/>
      <c r="K25" s="4"/>
    </row>
    <row r="26" spans="2:12" x14ac:dyDescent="0.15">
      <c r="B26" s="101"/>
      <c r="C26" s="114" t="s">
        <v>5</v>
      </c>
      <c r="D26" s="115"/>
      <c r="E26" s="42">
        <f ca="1">IFERROR(ROUNDDOWN(E25*$C$30,0),"")</f>
        <v>0</v>
      </c>
      <c r="F26" s="42">
        <f ca="1">IFERROR(ROUNDDOWN(F25*$C$30,0),"")</f>
        <v>0</v>
      </c>
      <c r="G26" s="42">
        <f ca="1">IFERROR(ROUNDDOWN(G25*$C$30,0),"")</f>
        <v>0</v>
      </c>
      <c r="H26" s="42">
        <f ca="1">IFERROR(ROUNDDOWN(H25*$C$30,0),"")</f>
        <v>0</v>
      </c>
      <c r="I26" s="44">
        <f t="shared" ca="1" si="0"/>
        <v>0</v>
      </c>
      <c r="J26" s="11"/>
      <c r="K26" s="4"/>
    </row>
    <row r="27" spans="2:12" ht="15" thickBot="1" x14ac:dyDescent="0.2">
      <c r="B27" s="102"/>
      <c r="C27" s="104" t="s">
        <v>14</v>
      </c>
      <c r="D27" s="105"/>
      <c r="E27" s="47">
        <f ca="1">IFERROR(E25+E26,"")</f>
        <v>0</v>
      </c>
      <c r="F27" s="47">
        <f ca="1">IFERROR(F25+F26,"")</f>
        <v>0</v>
      </c>
      <c r="G27" s="47">
        <f ca="1">IFERROR(G25+G26,"")</f>
        <v>0</v>
      </c>
      <c r="H27" s="47">
        <f ca="1">IFERROR(H25+H26,"")</f>
        <v>0</v>
      </c>
      <c r="I27" s="48">
        <f t="shared" ca="1" si="0"/>
        <v>0</v>
      </c>
      <c r="J27" s="11"/>
      <c r="K27" s="4"/>
    </row>
    <row r="28" spans="2:12" x14ac:dyDescent="0.15">
      <c r="B28" s="11"/>
      <c r="C28" s="166" t="s">
        <v>70</v>
      </c>
      <c r="D28" s="167"/>
      <c r="E28" s="65">
        <v>0</v>
      </c>
      <c r="F28" s="66">
        <f>E28</f>
        <v>0</v>
      </c>
      <c r="G28" s="66">
        <f>E28</f>
        <v>0</v>
      </c>
      <c r="H28" s="66">
        <f>F28</f>
        <v>0</v>
      </c>
      <c r="I28" s="35"/>
      <c r="J28" s="11"/>
      <c r="K28" s="4"/>
    </row>
    <row r="29" spans="2:12" x14ac:dyDescent="0.15">
      <c r="B29" s="11"/>
      <c r="C29" s="168" t="s">
        <v>24</v>
      </c>
      <c r="D29" s="168"/>
      <c r="E29" s="67">
        <v>0.3</v>
      </c>
      <c r="F29" s="11"/>
      <c r="G29" s="11"/>
      <c r="H29" s="11"/>
      <c r="I29" s="11"/>
      <c r="J29" s="35"/>
      <c r="K29" s="11"/>
      <c r="L29" s="4"/>
    </row>
    <row r="30" spans="2:12" x14ac:dyDescent="0.15">
      <c r="C30" s="36">
        <v>0.1</v>
      </c>
      <c r="D30" s="34" t="str">
        <f>IF((E28*1000-INT(E28*1000))=0,"","整数を記入してください")</f>
        <v/>
      </c>
      <c r="E30" s="16"/>
      <c r="F30" s="16"/>
      <c r="G30" s="16"/>
      <c r="H30" s="16"/>
      <c r="I30" s="16"/>
      <c r="J30" s="16"/>
      <c r="K30" s="16"/>
      <c r="L30" s="16"/>
    </row>
    <row r="31" spans="2:12" x14ac:dyDescent="0.15">
      <c r="D31" s="34" t="str">
        <f>IF(OR(E28&lt;0,E28&gt;E29),"上下限を超えています","")</f>
        <v/>
      </c>
      <c r="E31" s="16"/>
      <c r="F31" s="16"/>
      <c r="G31" s="16"/>
      <c r="H31" s="16"/>
      <c r="I31" s="16"/>
      <c r="J31" s="16"/>
      <c r="K31" s="16"/>
      <c r="L31" s="16"/>
    </row>
    <row r="32" spans="2:12" x14ac:dyDescent="0.15">
      <c r="C32" s="18"/>
      <c r="D32" s="18"/>
      <c r="E32" s="16"/>
      <c r="F32" s="16"/>
      <c r="G32" s="16"/>
      <c r="H32" s="16"/>
      <c r="I32" s="16"/>
      <c r="J32" s="16"/>
      <c r="K32" s="16"/>
      <c r="L32" s="16"/>
    </row>
    <row r="33" spans="2:12" ht="18" thickBot="1" x14ac:dyDescent="0.2">
      <c r="B33" s="50"/>
      <c r="C33" s="51" t="str">
        <f>代表提案者!C33</f>
        <v>2025年度予算計画</v>
      </c>
      <c r="D33" s="10"/>
      <c r="E33" s="52"/>
      <c r="F33" s="53"/>
      <c r="G33" s="53"/>
      <c r="H33" s="53"/>
      <c r="I33" s="53"/>
      <c r="J33" s="17"/>
      <c r="K33" s="17"/>
      <c r="L33" s="17"/>
    </row>
    <row r="34" spans="2:12" ht="15" customHeight="1" x14ac:dyDescent="0.15">
      <c r="B34" s="117"/>
      <c r="C34" s="54" t="s">
        <v>26</v>
      </c>
      <c r="D34" s="55"/>
      <c r="E34" s="119" t="s">
        <v>27</v>
      </c>
      <c r="F34" s="119"/>
      <c r="G34" s="119"/>
      <c r="H34" s="119"/>
      <c r="I34" s="120"/>
      <c r="J34" s="123" t="s">
        <v>28</v>
      </c>
      <c r="K34" s="17"/>
      <c r="L34" s="17"/>
    </row>
    <row r="35" spans="2:12" ht="15" customHeight="1" thickBot="1" x14ac:dyDescent="0.2">
      <c r="B35" s="118"/>
      <c r="C35" s="56" t="s">
        <v>29</v>
      </c>
      <c r="D35" s="57" t="s">
        <v>30</v>
      </c>
      <c r="E35" s="121"/>
      <c r="F35" s="121"/>
      <c r="G35" s="121"/>
      <c r="H35" s="121"/>
      <c r="I35" s="122"/>
      <c r="J35" s="124"/>
      <c r="K35" s="24"/>
      <c r="L35" s="15"/>
    </row>
    <row r="36" spans="2:12" ht="15" customHeight="1" x14ac:dyDescent="0.15">
      <c r="B36" s="100" t="s">
        <v>10</v>
      </c>
      <c r="C36" s="127" t="s">
        <v>31</v>
      </c>
      <c r="D36" s="128"/>
      <c r="E36" s="142"/>
      <c r="F36" s="142"/>
      <c r="G36" s="142"/>
      <c r="H36" s="142"/>
      <c r="I36" s="143"/>
      <c r="J36" s="71">
        <f>J37+J38</f>
        <v>0</v>
      </c>
      <c r="K36" s="13"/>
      <c r="L36" s="13"/>
    </row>
    <row r="37" spans="2:12" ht="15" customHeight="1" x14ac:dyDescent="0.15">
      <c r="B37" s="101"/>
      <c r="C37" s="58"/>
      <c r="D37" s="59" t="s">
        <v>32</v>
      </c>
      <c r="E37" s="144" t="s">
        <v>54</v>
      </c>
      <c r="F37" s="144"/>
      <c r="G37" s="144"/>
      <c r="H37" s="144"/>
      <c r="I37" s="145"/>
      <c r="J37" s="72">
        <v>0</v>
      </c>
      <c r="K37" s="16"/>
      <c r="L37" s="16"/>
    </row>
    <row r="38" spans="2:12" ht="15" customHeight="1" x14ac:dyDescent="0.15">
      <c r="B38" s="101"/>
      <c r="C38" s="60"/>
      <c r="D38" s="61" t="s">
        <v>33</v>
      </c>
      <c r="E38" s="138" t="s">
        <v>55</v>
      </c>
      <c r="F38" s="138"/>
      <c r="G38" s="138"/>
      <c r="H38" s="138"/>
      <c r="I38" s="139"/>
      <c r="J38" s="73">
        <v>0</v>
      </c>
    </row>
    <row r="39" spans="2:12" ht="15" customHeight="1" x14ac:dyDescent="0.15">
      <c r="B39" s="101"/>
      <c r="C39" s="132" t="s">
        <v>34</v>
      </c>
      <c r="D39" s="171"/>
      <c r="E39" s="172"/>
      <c r="F39" s="172"/>
      <c r="G39" s="172"/>
      <c r="H39" s="172"/>
      <c r="I39" s="173"/>
      <c r="J39" s="74">
        <f>J40+J41</f>
        <v>0</v>
      </c>
    </row>
    <row r="40" spans="2:12" ht="15" customHeight="1" x14ac:dyDescent="0.15">
      <c r="B40" s="101"/>
      <c r="C40" s="58"/>
      <c r="D40" s="59" t="s">
        <v>35</v>
      </c>
      <c r="E40" s="144" t="s">
        <v>52</v>
      </c>
      <c r="F40" s="144"/>
      <c r="G40" s="144"/>
      <c r="H40" s="144"/>
      <c r="I40" s="145"/>
      <c r="J40" s="72">
        <v>0</v>
      </c>
    </row>
    <row r="41" spans="2:12" ht="15" customHeight="1" x14ac:dyDescent="0.15">
      <c r="B41" s="101"/>
      <c r="C41" s="60"/>
      <c r="D41" s="61" t="s">
        <v>36</v>
      </c>
      <c r="E41" s="138" t="s">
        <v>37</v>
      </c>
      <c r="F41" s="138"/>
      <c r="G41" s="138"/>
      <c r="H41" s="138"/>
      <c r="I41" s="139"/>
      <c r="J41" s="73">
        <v>0</v>
      </c>
    </row>
    <row r="42" spans="2:12" ht="15" customHeight="1" x14ac:dyDescent="0.15">
      <c r="B42" s="101"/>
      <c r="C42" s="132" t="s">
        <v>38</v>
      </c>
      <c r="D42" s="171"/>
      <c r="E42" s="172"/>
      <c r="F42" s="172"/>
      <c r="G42" s="172"/>
      <c r="H42" s="172"/>
      <c r="I42" s="173"/>
      <c r="J42" s="74">
        <f>J43</f>
        <v>0</v>
      </c>
    </row>
    <row r="43" spans="2:12" ht="15" customHeight="1" x14ac:dyDescent="0.15">
      <c r="B43" s="101"/>
      <c r="C43" s="60"/>
      <c r="D43" s="62" t="s">
        <v>39</v>
      </c>
      <c r="E43" s="174" t="s">
        <v>56</v>
      </c>
      <c r="F43" s="174"/>
      <c r="G43" s="174"/>
      <c r="H43" s="174"/>
      <c r="I43" s="175"/>
      <c r="J43" s="75">
        <v>0</v>
      </c>
    </row>
    <row r="44" spans="2:12" ht="15" customHeight="1" x14ac:dyDescent="0.15">
      <c r="B44" s="101"/>
      <c r="C44" s="132" t="s">
        <v>40</v>
      </c>
      <c r="D44" s="171"/>
      <c r="E44" s="172"/>
      <c r="F44" s="172"/>
      <c r="G44" s="172"/>
      <c r="H44" s="172"/>
      <c r="I44" s="173"/>
      <c r="J44" s="74">
        <f>SUM(J45:J50)</f>
        <v>0</v>
      </c>
    </row>
    <row r="45" spans="2:12" ht="15" customHeight="1" x14ac:dyDescent="0.15">
      <c r="B45" s="101"/>
      <c r="C45" s="58"/>
      <c r="D45" s="59" t="s">
        <v>41</v>
      </c>
      <c r="E45" s="144" t="s">
        <v>57</v>
      </c>
      <c r="F45" s="144"/>
      <c r="G45" s="144"/>
      <c r="H45" s="144"/>
      <c r="I45" s="145"/>
      <c r="J45" s="72">
        <v>0</v>
      </c>
    </row>
    <row r="46" spans="2:12" ht="15" customHeight="1" x14ac:dyDescent="0.15">
      <c r="B46" s="101"/>
      <c r="C46" s="58"/>
      <c r="D46" s="63" t="s">
        <v>42</v>
      </c>
      <c r="E46" s="136" t="s">
        <v>61</v>
      </c>
      <c r="F46" s="136"/>
      <c r="G46" s="136"/>
      <c r="H46" s="136"/>
      <c r="I46" s="137"/>
      <c r="J46" s="76">
        <v>0</v>
      </c>
    </row>
    <row r="47" spans="2:12" ht="15" customHeight="1" x14ac:dyDescent="0.15">
      <c r="B47" s="101"/>
      <c r="C47" s="58"/>
      <c r="D47" s="63" t="s">
        <v>43</v>
      </c>
      <c r="E47" s="136" t="s">
        <v>60</v>
      </c>
      <c r="F47" s="136"/>
      <c r="G47" s="136"/>
      <c r="H47" s="136"/>
      <c r="I47" s="137"/>
      <c r="J47" s="76">
        <v>0</v>
      </c>
    </row>
    <row r="48" spans="2:12" ht="15" customHeight="1" x14ac:dyDescent="0.15">
      <c r="B48" s="101"/>
      <c r="C48" s="58"/>
      <c r="D48" s="63" t="s">
        <v>44</v>
      </c>
      <c r="E48" s="136" t="s">
        <v>58</v>
      </c>
      <c r="F48" s="136"/>
      <c r="G48" s="136"/>
      <c r="H48" s="136"/>
      <c r="I48" s="137"/>
      <c r="J48" s="76">
        <v>0</v>
      </c>
    </row>
    <row r="49" spans="2:12" ht="15" customHeight="1" x14ac:dyDescent="0.15">
      <c r="B49" s="101"/>
      <c r="C49" s="58"/>
      <c r="D49" s="63" t="s">
        <v>45</v>
      </c>
      <c r="E49" s="136" t="s">
        <v>59</v>
      </c>
      <c r="F49" s="136"/>
      <c r="G49" s="136"/>
      <c r="H49" s="136"/>
      <c r="I49" s="137"/>
      <c r="J49" s="76">
        <v>0</v>
      </c>
    </row>
    <row r="50" spans="2:12" ht="15" customHeight="1" x14ac:dyDescent="0.15">
      <c r="B50" s="101"/>
      <c r="C50" s="60"/>
      <c r="D50" s="61" t="s">
        <v>46</v>
      </c>
      <c r="E50" s="138" t="s">
        <v>62</v>
      </c>
      <c r="F50" s="138"/>
      <c r="G50" s="138"/>
      <c r="H50" s="138"/>
      <c r="I50" s="139"/>
      <c r="J50" s="73">
        <v>0</v>
      </c>
    </row>
    <row r="51" spans="2:12" ht="15" customHeight="1" x14ac:dyDescent="0.15">
      <c r="B51" s="101"/>
      <c r="C51" s="134" t="s">
        <v>47</v>
      </c>
      <c r="D51" s="135"/>
      <c r="E51" s="135" t="s">
        <v>48</v>
      </c>
      <c r="F51" s="140"/>
      <c r="G51" s="140"/>
      <c r="H51" s="140"/>
      <c r="I51" s="141"/>
      <c r="J51" s="77">
        <f>J36+J39+J42+J44</f>
        <v>0</v>
      </c>
    </row>
    <row r="52" spans="2:12" ht="15" customHeight="1" x14ac:dyDescent="0.15">
      <c r="B52" s="101"/>
      <c r="C52" s="149" t="s">
        <v>71</v>
      </c>
      <c r="D52" s="150"/>
      <c r="E52" s="150" t="s">
        <v>72</v>
      </c>
      <c r="F52" s="178"/>
      <c r="G52" s="178"/>
      <c r="H52" s="178"/>
      <c r="I52" s="179"/>
      <c r="J52" s="78">
        <f>ROUNDDOWN(J51*$E$28,0)</f>
        <v>0</v>
      </c>
    </row>
    <row r="53" spans="2:12" ht="15" customHeight="1" x14ac:dyDescent="0.15">
      <c r="B53" s="101"/>
      <c r="C53" s="134" t="s">
        <v>49</v>
      </c>
      <c r="D53" s="135"/>
      <c r="E53" s="135" t="s">
        <v>50</v>
      </c>
      <c r="F53" s="140"/>
      <c r="G53" s="140"/>
      <c r="H53" s="140"/>
      <c r="I53" s="141"/>
      <c r="J53" s="78">
        <f>IFERROR(J51+J52,"")</f>
        <v>0</v>
      </c>
    </row>
    <row r="54" spans="2:12" ht="15" customHeight="1" x14ac:dyDescent="0.15">
      <c r="B54" s="101"/>
      <c r="C54" s="154" t="s">
        <v>65</v>
      </c>
      <c r="D54" s="155"/>
      <c r="E54" s="155" t="s">
        <v>51</v>
      </c>
      <c r="F54" s="180"/>
      <c r="G54" s="180"/>
      <c r="H54" s="180"/>
      <c r="I54" s="181"/>
      <c r="J54" s="79">
        <f>IFERROR(ROUNDDOWN(J53*$C$30,0),"")</f>
        <v>0</v>
      </c>
    </row>
    <row r="55" spans="2:12" ht="15" customHeight="1" thickBot="1" x14ac:dyDescent="0.2">
      <c r="B55" s="102"/>
      <c r="C55" s="159" t="s">
        <v>64</v>
      </c>
      <c r="D55" s="160"/>
      <c r="E55" s="160"/>
      <c r="F55" s="176"/>
      <c r="G55" s="176"/>
      <c r="H55" s="176"/>
      <c r="I55" s="177"/>
      <c r="J55" s="80">
        <f>IFERROR(J53+J54,"")</f>
        <v>0</v>
      </c>
    </row>
    <row r="57" spans="2:12" ht="18" thickBot="1" x14ac:dyDescent="0.2">
      <c r="B57" s="50"/>
      <c r="C57" s="51" t="str">
        <f>代表提案者!C57</f>
        <v>2026年度予算計画</v>
      </c>
      <c r="D57" s="10"/>
      <c r="E57" s="52"/>
      <c r="F57" s="53"/>
      <c r="G57" s="53"/>
      <c r="H57" s="53"/>
      <c r="I57" s="53"/>
      <c r="J57" s="17"/>
      <c r="K57" s="17"/>
      <c r="L57" s="17"/>
    </row>
    <row r="58" spans="2:12" ht="15" customHeight="1" x14ac:dyDescent="0.15">
      <c r="B58" s="117"/>
      <c r="C58" s="54" t="s">
        <v>26</v>
      </c>
      <c r="D58" s="55"/>
      <c r="E58" s="119" t="s">
        <v>27</v>
      </c>
      <c r="F58" s="119"/>
      <c r="G58" s="119"/>
      <c r="H58" s="119"/>
      <c r="I58" s="120"/>
      <c r="J58" s="123" t="s">
        <v>28</v>
      </c>
      <c r="K58" s="17"/>
      <c r="L58" s="17"/>
    </row>
    <row r="59" spans="2:12" ht="15" customHeight="1" thickBot="1" x14ac:dyDescent="0.2">
      <c r="B59" s="118"/>
      <c r="C59" s="56" t="s">
        <v>29</v>
      </c>
      <c r="D59" s="57" t="s">
        <v>30</v>
      </c>
      <c r="E59" s="121"/>
      <c r="F59" s="121"/>
      <c r="G59" s="121"/>
      <c r="H59" s="121"/>
      <c r="I59" s="122"/>
      <c r="J59" s="124"/>
      <c r="K59" s="24"/>
      <c r="L59" s="15"/>
    </row>
    <row r="60" spans="2:12" ht="15" customHeight="1" x14ac:dyDescent="0.15">
      <c r="B60" s="100" t="s">
        <v>10</v>
      </c>
      <c r="C60" s="127" t="s">
        <v>31</v>
      </c>
      <c r="D60" s="128"/>
      <c r="E60" s="142"/>
      <c r="F60" s="142"/>
      <c r="G60" s="142"/>
      <c r="H60" s="142"/>
      <c r="I60" s="143"/>
      <c r="J60" s="71">
        <f>J61+J62</f>
        <v>0</v>
      </c>
      <c r="K60" s="13"/>
      <c r="L60" s="13"/>
    </row>
    <row r="61" spans="2:12" ht="15" customHeight="1" x14ac:dyDescent="0.15">
      <c r="B61" s="101"/>
      <c r="C61" s="58"/>
      <c r="D61" s="59" t="s">
        <v>32</v>
      </c>
      <c r="E61" s="144" t="s">
        <v>54</v>
      </c>
      <c r="F61" s="144"/>
      <c r="G61" s="144"/>
      <c r="H61" s="144"/>
      <c r="I61" s="145"/>
      <c r="J61" s="72">
        <v>0</v>
      </c>
      <c r="K61" s="16"/>
      <c r="L61" s="16"/>
    </row>
    <row r="62" spans="2:12" ht="15" customHeight="1" x14ac:dyDescent="0.15">
      <c r="B62" s="101"/>
      <c r="C62" s="60"/>
      <c r="D62" s="61" t="s">
        <v>33</v>
      </c>
      <c r="E62" s="138" t="s">
        <v>55</v>
      </c>
      <c r="F62" s="138"/>
      <c r="G62" s="138"/>
      <c r="H62" s="138"/>
      <c r="I62" s="139"/>
      <c r="J62" s="73">
        <v>0</v>
      </c>
    </row>
    <row r="63" spans="2:12" ht="15" customHeight="1" x14ac:dyDescent="0.15">
      <c r="B63" s="101"/>
      <c r="C63" s="132" t="s">
        <v>34</v>
      </c>
      <c r="D63" s="171"/>
      <c r="E63" s="172"/>
      <c r="F63" s="172"/>
      <c r="G63" s="172"/>
      <c r="H63" s="172"/>
      <c r="I63" s="173"/>
      <c r="J63" s="74">
        <f>J64+J65</f>
        <v>0</v>
      </c>
    </row>
    <row r="64" spans="2:12" ht="15" customHeight="1" x14ac:dyDescent="0.15">
      <c r="B64" s="101"/>
      <c r="C64" s="58"/>
      <c r="D64" s="59" t="s">
        <v>35</v>
      </c>
      <c r="E64" s="144" t="s">
        <v>52</v>
      </c>
      <c r="F64" s="144"/>
      <c r="G64" s="144"/>
      <c r="H64" s="144"/>
      <c r="I64" s="145"/>
      <c r="J64" s="72">
        <v>0</v>
      </c>
    </row>
    <row r="65" spans="2:10" ht="15" customHeight="1" x14ac:dyDescent="0.15">
      <c r="B65" s="101"/>
      <c r="C65" s="60"/>
      <c r="D65" s="61" t="s">
        <v>36</v>
      </c>
      <c r="E65" s="138" t="s">
        <v>37</v>
      </c>
      <c r="F65" s="138"/>
      <c r="G65" s="138"/>
      <c r="H65" s="138"/>
      <c r="I65" s="139"/>
      <c r="J65" s="73">
        <v>0</v>
      </c>
    </row>
    <row r="66" spans="2:10" ht="15" customHeight="1" x14ac:dyDescent="0.15">
      <c r="B66" s="101"/>
      <c r="C66" s="132" t="s">
        <v>38</v>
      </c>
      <c r="D66" s="171"/>
      <c r="E66" s="172"/>
      <c r="F66" s="172"/>
      <c r="G66" s="172"/>
      <c r="H66" s="172"/>
      <c r="I66" s="173"/>
      <c r="J66" s="74">
        <f>J67</f>
        <v>0</v>
      </c>
    </row>
    <row r="67" spans="2:10" ht="15" customHeight="1" x14ac:dyDescent="0.15">
      <c r="B67" s="101"/>
      <c r="C67" s="60"/>
      <c r="D67" s="62" t="s">
        <v>39</v>
      </c>
      <c r="E67" s="174" t="s">
        <v>56</v>
      </c>
      <c r="F67" s="174"/>
      <c r="G67" s="174"/>
      <c r="H67" s="174"/>
      <c r="I67" s="175"/>
      <c r="J67" s="75">
        <v>0</v>
      </c>
    </row>
    <row r="68" spans="2:10" ht="15" customHeight="1" x14ac:dyDescent="0.15">
      <c r="B68" s="101"/>
      <c r="C68" s="132" t="s">
        <v>40</v>
      </c>
      <c r="D68" s="171"/>
      <c r="E68" s="172"/>
      <c r="F68" s="172"/>
      <c r="G68" s="172"/>
      <c r="H68" s="172"/>
      <c r="I68" s="173"/>
      <c r="J68" s="74">
        <f>SUM(J69:J74)</f>
        <v>0</v>
      </c>
    </row>
    <row r="69" spans="2:10" ht="15" customHeight="1" x14ac:dyDescent="0.15">
      <c r="B69" s="101"/>
      <c r="C69" s="58"/>
      <c r="D69" s="59" t="s">
        <v>41</v>
      </c>
      <c r="E69" s="144" t="s">
        <v>57</v>
      </c>
      <c r="F69" s="144"/>
      <c r="G69" s="144"/>
      <c r="H69" s="144"/>
      <c r="I69" s="145"/>
      <c r="J69" s="72">
        <v>0</v>
      </c>
    </row>
    <row r="70" spans="2:10" ht="15" customHeight="1" x14ac:dyDescent="0.15">
      <c r="B70" s="101"/>
      <c r="C70" s="58"/>
      <c r="D70" s="63" t="s">
        <v>42</v>
      </c>
      <c r="E70" s="136" t="s">
        <v>61</v>
      </c>
      <c r="F70" s="136"/>
      <c r="G70" s="136"/>
      <c r="H70" s="136"/>
      <c r="I70" s="137"/>
      <c r="J70" s="76">
        <v>0</v>
      </c>
    </row>
    <row r="71" spans="2:10" ht="15" customHeight="1" x14ac:dyDescent="0.15">
      <c r="B71" s="101"/>
      <c r="C71" s="58"/>
      <c r="D71" s="63" t="s">
        <v>43</v>
      </c>
      <c r="E71" s="136" t="s">
        <v>60</v>
      </c>
      <c r="F71" s="136"/>
      <c r="G71" s="136"/>
      <c r="H71" s="136"/>
      <c r="I71" s="137"/>
      <c r="J71" s="76">
        <v>0</v>
      </c>
    </row>
    <row r="72" spans="2:10" ht="15" customHeight="1" x14ac:dyDescent="0.15">
      <c r="B72" s="101"/>
      <c r="C72" s="58"/>
      <c r="D72" s="63" t="s">
        <v>44</v>
      </c>
      <c r="E72" s="136" t="s">
        <v>58</v>
      </c>
      <c r="F72" s="136"/>
      <c r="G72" s="136"/>
      <c r="H72" s="136"/>
      <c r="I72" s="137"/>
      <c r="J72" s="76">
        <v>0</v>
      </c>
    </row>
    <row r="73" spans="2:10" ht="15" customHeight="1" x14ac:dyDescent="0.15">
      <c r="B73" s="101"/>
      <c r="C73" s="58"/>
      <c r="D73" s="63" t="s">
        <v>45</v>
      </c>
      <c r="E73" s="136" t="s">
        <v>59</v>
      </c>
      <c r="F73" s="136"/>
      <c r="G73" s="136"/>
      <c r="H73" s="136"/>
      <c r="I73" s="137"/>
      <c r="J73" s="76">
        <v>0</v>
      </c>
    </row>
    <row r="74" spans="2:10" ht="15" customHeight="1" x14ac:dyDescent="0.15">
      <c r="B74" s="101"/>
      <c r="C74" s="60"/>
      <c r="D74" s="61" t="s">
        <v>46</v>
      </c>
      <c r="E74" s="138" t="s">
        <v>62</v>
      </c>
      <c r="F74" s="138"/>
      <c r="G74" s="138"/>
      <c r="H74" s="138"/>
      <c r="I74" s="139"/>
      <c r="J74" s="73">
        <v>0</v>
      </c>
    </row>
    <row r="75" spans="2:10" ht="15" customHeight="1" x14ac:dyDescent="0.15">
      <c r="B75" s="101"/>
      <c r="C75" s="134" t="s">
        <v>47</v>
      </c>
      <c r="D75" s="135"/>
      <c r="E75" s="135" t="s">
        <v>48</v>
      </c>
      <c r="F75" s="140"/>
      <c r="G75" s="140"/>
      <c r="H75" s="140"/>
      <c r="I75" s="141"/>
      <c r="J75" s="77">
        <f>J60+J63+J66+J68</f>
        <v>0</v>
      </c>
    </row>
    <row r="76" spans="2:10" ht="15" customHeight="1" x14ac:dyDescent="0.15">
      <c r="B76" s="101"/>
      <c r="C76" s="149" t="s">
        <v>71</v>
      </c>
      <c r="D76" s="150"/>
      <c r="E76" s="150" t="s">
        <v>72</v>
      </c>
      <c r="F76" s="178"/>
      <c r="G76" s="178"/>
      <c r="H76" s="178"/>
      <c r="I76" s="179"/>
      <c r="J76" s="78">
        <f>ROUNDDOWN(J75*$E$28,0)</f>
        <v>0</v>
      </c>
    </row>
    <row r="77" spans="2:10" ht="15" customHeight="1" x14ac:dyDescent="0.15">
      <c r="B77" s="101"/>
      <c r="C77" s="134" t="s">
        <v>49</v>
      </c>
      <c r="D77" s="135"/>
      <c r="E77" s="135" t="s">
        <v>50</v>
      </c>
      <c r="F77" s="140"/>
      <c r="G77" s="140"/>
      <c r="H77" s="140"/>
      <c r="I77" s="141"/>
      <c r="J77" s="78">
        <f>IFERROR(J75+J76,"")</f>
        <v>0</v>
      </c>
    </row>
    <row r="78" spans="2:10" ht="15" customHeight="1" x14ac:dyDescent="0.15">
      <c r="B78" s="101"/>
      <c r="C78" s="154" t="s">
        <v>65</v>
      </c>
      <c r="D78" s="155"/>
      <c r="E78" s="155" t="s">
        <v>51</v>
      </c>
      <c r="F78" s="180"/>
      <c r="G78" s="180"/>
      <c r="H78" s="180"/>
      <c r="I78" s="181"/>
      <c r="J78" s="79">
        <f>IFERROR(ROUNDDOWN(J77*$C$30,0),"")</f>
        <v>0</v>
      </c>
    </row>
    <row r="79" spans="2:10" ht="15" customHeight="1" thickBot="1" x14ac:dyDescent="0.2">
      <c r="B79" s="102"/>
      <c r="C79" s="159" t="s">
        <v>64</v>
      </c>
      <c r="D79" s="160"/>
      <c r="E79" s="160"/>
      <c r="F79" s="176"/>
      <c r="G79" s="176"/>
      <c r="H79" s="176"/>
      <c r="I79" s="177"/>
      <c r="J79" s="80">
        <f>IFERROR(J77+J78,"")</f>
        <v>0</v>
      </c>
    </row>
    <row r="81" spans="2:12" ht="18" thickBot="1" x14ac:dyDescent="0.2">
      <c r="B81" s="50"/>
      <c r="C81" s="51" t="str">
        <f>代表提案者!C81</f>
        <v>2027年度予算計画</v>
      </c>
      <c r="D81" s="10"/>
      <c r="E81" s="52"/>
      <c r="F81" s="53"/>
      <c r="G81" s="53"/>
      <c r="H81" s="53"/>
      <c r="I81" s="53"/>
      <c r="J81" s="17"/>
      <c r="K81" s="17"/>
      <c r="L81" s="17"/>
    </row>
    <row r="82" spans="2:12" ht="15" customHeight="1" x14ac:dyDescent="0.15">
      <c r="B82" s="117"/>
      <c r="C82" s="54" t="s">
        <v>26</v>
      </c>
      <c r="D82" s="55"/>
      <c r="E82" s="119" t="s">
        <v>27</v>
      </c>
      <c r="F82" s="119"/>
      <c r="G82" s="119"/>
      <c r="H82" s="119"/>
      <c r="I82" s="120"/>
      <c r="J82" s="123" t="s">
        <v>28</v>
      </c>
      <c r="K82" s="17"/>
      <c r="L82" s="17"/>
    </row>
    <row r="83" spans="2:12" ht="15" customHeight="1" thickBot="1" x14ac:dyDescent="0.2">
      <c r="B83" s="118"/>
      <c r="C83" s="56" t="s">
        <v>29</v>
      </c>
      <c r="D83" s="57" t="s">
        <v>30</v>
      </c>
      <c r="E83" s="121"/>
      <c r="F83" s="121"/>
      <c r="G83" s="121"/>
      <c r="H83" s="121"/>
      <c r="I83" s="122"/>
      <c r="J83" s="124"/>
      <c r="K83" s="24"/>
      <c r="L83" s="15"/>
    </row>
    <row r="84" spans="2:12" ht="15" customHeight="1" x14ac:dyDescent="0.15">
      <c r="B84" s="100" t="s">
        <v>10</v>
      </c>
      <c r="C84" s="127" t="s">
        <v>31</v>
      </c>
      <c r="D84" s="128"/>
      <c r="E84" s="142"/>
      <c r="F84" s="142"/>
      <c r="G84" s="142"/>
      <c r="H84" s="142"/>
      <c r="I84" s="143"/>
      <c r="J84" s="71">
        <f>J85+J86</f>
        <v>0</v>
      </c>
      <c r="K84" s="13"/>
      <c r="L84" s="13"/>
    </row>
    <row r="85" spans="2:12" ht="15" customHeight="1" x14ac:dyDescent="0.15">
      <c r="B85" s="101"/>
      <c r="C85" s="58"/>
      <c r="D85" s="59" t="s">
        <v>32</v>
      </c>
      <c r="E85" s="144" t="s">
        <v>54</v>
      </c>
      <c r="F85" s="144"/>
      <c r="G85" s="144"/>
      <c r="H85" s="144"/>
      <c r="I85" s="145"/>
      <c r="J85" s="72">
        <v>0</v>
      </c>
      <c r="K85" s="16"/>
      <c r="L85" s="16"/>
    </row>
    <row r="86" spans="2:12" ht="15" customHeight="1" x14ac:dyDescent="0.15">
      <c r="B86" s="101"/>
      <c r="C86" s="60"/>
      <c r="D86" s="61" t="s">
        <v>33</v>
      </c>
      <c r="E86" s="138" t="s">
        <v>55</v>
      </c>
      <c r="F86" s="138"/>
      <c r="G86" s="138"/>
      <c r="H86" s="138"/>
      <c r="I86" s="139"/>
      <c r="J86" s="73">
        <v>0</v>
      </c>
    </row>
    <row r="87" spans="2:12" ht="15" customHeight="1" x14ac:dyDescent="0.15">
      <c r="B87" s="101"/>
      <c r="C87" s="132" t="s">
        <v>34</v>
      </c>
      <c r="D87" s="171"/>
      <c r="E87" s="172"/>
      <c r="F87" s="172"/>
      <c r="G87" s="172"/>
      <c r="H87" s="172"/>
      <c r="I87" s="173"/>
      <c r="J87" s="74">
        <f>J88+J89</f>
        <v>0</v>
      </c>
    </row>
    <row r="88" spans="2:12" ht="15" customHeight="1" x14ac:dyDescent="0.15">
      <c r="B88" s="101"/>
      <c r="C88" s="58"/>
      <c r="D88" s="59" t="s">
        <v>35</v>
      </c>
      <c r="E88" s="144" t="s">
        <v>52</v>
      </c>
      <c r="F88" s="144"/>
      <c r="G88" s="144"/>
      <c r="H88" s="144"/>
      <c r="I88" s="145"/>
      <c r="J88" s="72">
        <v>0</v>
      </c>
    </row>
    <row r="89" spans="2:12" ht="15" customHeight="1" x14ac:dyDescent="0.15">
      <c r="B89" s="101"/>
      <c r="C89" s="60"/>
      <c r="D89" s="61" t="s">
        <v>36</v>
      </c>
      <c r="E89" s="138" t="s">
        <v>37</v>
      </c>
      <c r="F89" s="138"/>
      <c r="G89" s="138"/>
      <c r="H89" s="138"/>
      <c r="I89" s="139"/>
      <c r="J89" s="73">
        <v>0</v>
      </c>
    </row>
    <row r="90" spans="2:12" ht="15" customHeight="1" x14ac:dyDescent="0.15">
      <c r="B90" s="101"/>
      <c r="C90" s="132" t="s">
        <v>38</v>
      </c>
      <c r="D90" s="171"/>
      <c r="E90" s="172"/>
      <c r="F90" s="172"/>
      <c r="G90" s="172"/>
      <c r="H90" s="172"/>
      <c r="I90" s="173"/>
      <c r="J90" s="74">
        <f>J91</f>
        <v>0</v>
      </c>
    </row>
    <row r="91" spans="2:12" ht="15" customHeight="1" x14ac:dyDescent="0.15">
      <c r="B91" s="101"/>
      <c r="C91" s="60"/>
      <c r="D91" s="62" t="s">
        <v>39</v>
      </c>
      <c r="E91" s="174" t="s">
        <v>56</v>
      </c>
      <c r="F91" s="174"/>
      <c r="G91" s="174"/>
      <c r="H91" s="174"/>
      <c r="I91" s="175"/>
      <c r="J91" s="75">
        <v>0</v>
      </c>
    </row>
    <row r="92" spans="2:12" ht="15" customHeight="1" x14ac:dyDescent="0.15">
      <c r="B92" s="101"/>
      <c r="C92" s="132" t="s">
        <v>40</v>
      </c>
      <c r="D92" s="171"/>
      <c r="E92" s="172"/>
      <c r="F92" s="172"/>
      <c r="G92" s="172"/>
      <c r="H92" s="172"/>
      <c r="I92" s="173"/>
      <c r="J92" s="74">
        <f>SUM(J93:J98)</f>
        <v>0</v>
      </c>
    </row>
    <row r="93" spans="2:12" ht="15" customHeight="1" x14ac:dyDescent="0.15">
      <c r="B93" s="101"/>
      <c r="C93" s="58"/>
      <c r="D93" s="59" t="s">
        <v>41</v>
      </c>
      <c r="E93" s="144" t="s">
        <v>57</v>
      </c>
      <c r="F93" s="144"/>
      <c r="G93" s="144"/>
      <c r="H93" s="144"/>
      <c r="I93" s="145"/>
      <c r="J93" s="72">
        <v>0</v>
      </c>
    </row>
    <row r="94" spans="2:12" ht="15" customHeight="1" x14ac:dyDescent="0.15">
      <c r="B94" s="101"/>
      <c r="C94" s="58"/>
      <c r="D94" s="63" t="s">
        <v>42</v>
      </c>
      <c r="E94" s="136" t="s">
        <v>61</v>
      </c>
      <c r="F94" s="136"/>
      <c r="G94" s="136"/>
      <c r="H94" s="136"/>
      <c r="I94" s="137"/>
      <c r="J94" s="76">
        <v>0</v>
      </c>
    </row>
    <row r="95" spans="2:12" ht="15" customHeight="1" x14ac:dyDescent="0.15">
      <c r="B95" s="101"/>
      <c r="C95" s="58"/>
      <c r="D95" s="63" t="s">
        <v>43</v>
      </c>
      <c r="E95" s="136" t="s">
        <v>60</v>
      </c>
      <c r="F95" s="136"/>
      <c r="G95" s="136"/>
      <c r="H95" s="136"/>
      <c r="I95" s="137"/>
      <c r="J95" s="76">
        <v>0</v>
      </c>
    </row>
    <row r="96" spans="2:12" ht="15" customHeight="1" x14ac:dyDescent="0.15">
      <c r="B96" s="101"/>
      <c r="C96" s="58"/>
      <c r="D96" s="63" t="s">
        <v>44</v>
      </c>
      <c r="E96" s="136" t="s">
        <v>58</v>
      </c>
      <c r="F96" s="136"/>
      <c r="G96" s="136"/>
      <c r="H96" s="136"/>
      <c r="I96" s="137"/>
      <c r="J96" s="76">
        <v>0</v>
      </c>
    </row>
    <row r="97" spans="2:12" ht="15" customHeight="1" x14ac:dyDescent="0.15">
      <c r="B97" s="101"/>
      <c r="C97" s="58"/>
      <c r="D97" s="63" t="s">
        <v>45</v>
      </c>
      <c r="E97" s="136" t="s">
        <v>59</v>
      </c>
      <c r="F97" s="136"/>
      <c r="G97" s="136"/>
      <c r="H97" s="136"/>
      <c r="I97" s="137"/>
      <c r="J97" s="76">
        <v>0</v>
      </c>
    </row>
    <row r="98" spans="2:12" ht="15" customHeight="1" x14ac:dyDescent="0.15">
      <c r="B98" s="101"/>
      <c r="C98" s="60"/>
      <c r="D98" s="61" t="s">
        <v>46</v>
      </c>
      <c r="E98" s="138" t="s">
        <v>62</v>
      </c>
      <c r="F98" s="138"/>
      <c r="G98" s="138"/>
      <c r="H98" s="138"/>
      <c r="I98" s="139"/>
      <c r="J98" s="73">
        <v>0</v>
      </c>
    </row>
    <row r="99" spans="2:12" ht="15" customHeight="1" x14ac:dyDescent="0.15">
      <c r="B99" s="101"/>
      <c r="C99" s="134" t="s">
        <v>47</v>
      </c>
      <c r="D99" s="135"/>
      <c r="E99" s="135" t="s">
        <v>48</v>
      </c>
      <c r="F99" s="140"/>
      <c r="G99" s="140"/>
      <c r="H99" s="140"/>
      <c r="I99" s="141"/>
      <c r="J99" s="77">
        <f>J84+J87+J90+J92</f>
        <v>0</v>
      </c>
    </row>
    <row r="100" spans="2:12" ht="15" customHeight="1" x14ac:dyDescent="0.15">
      <c r="B100" s="101"/>
      <c r="C100" s="149" t="s">
        <v>71</v>
      </c>
      <c r="D100" s="150"/>
      <c r="E100" s="150" t="s">
        <v>72</v>
      </c>
      <c r="F100" s="178"/>
      <c r="G100" s="178"/>
      <c r="H100" s="178"/>
      <c r="I100" s="179"/>
      <c r="J100" s="78">
        <f>ROUNDDOWN(J99*$E$28,0)</f>
        <v>0</v>
      </c>
    </row>
    <row r="101" spans="2:12" ht="15" customHeight="1" x14ac:dyDescent="0.15">
      <c r="B101" s="101"/>
      <c r="C101" s="134" t="s">
        <v>49</v>
      </c>
      <c r="D101" s="135"/>
      <c r="E101" s="135" t="s">
        <v>50</v>
      </c>
      <c r="F101" s="140"/>
      <c r="G101" s="140"/>
      <c r="H101" s="140"/>
      <c r="I101" s="141"/>
      <c r="J101" s="78">
        <f>IFERROR(J99+J100,"")</f>
        <v>0</v>
      </c>
    </row>
    <row r="102" spans="2:12" ht="15" customHeight="1" x14ac:dyDescent="0.15">
      <c r="B102" s="101"/>
      <c r="C102" s="154" t="s">
        <v>65</v>
      </c>
      <c r="D102" s="155"/>
      <c r="E102" s="155" t="s">
        <v>51</v>
      </c>
      <c r="F102" s="180"/>
      <c r="G102" s="180"/>
      <c r="H102" s="180"/>
      <c r="I102" s="181"/>
      <c r="J102" s="79">
        <f>IFERROR(ROUNDDOWN(J101*$C$30,0),"")</f>
        <v>0</v>
      </c>
    </row>
    <row r="103" spans="2:12" ht="15" customHeight="1" thickBot="1" x14ac:dyDescent="0.2">
      <c r="B103" s="102"/>
      <c r="C103" s="159" t="s">
        <v>64</v>
      </c>
      <c r="D103" s="160"/>
      <c r="E103" s="160"/>
      <c r="F103" s="176"/>
      <c r="G103" s="176"/>
      <c r="H103" s="176"/>
      <c r="I103" s="177"/>
      <c r="J103" s="80">
        <f>IFERROR(J101+J102,"")</f>
        <v>0</v>
      </c>
    </row>
    <row r="105" spans="2:12" ht="18" thickBot="1" x14ac:dyDescent="0.2">
      <c r="B105" s="50"/>
      <c r="C105" s="51" t="str">
        <f>代表提案者!C105</f>
        <v>2028年度予算計画</v>
      </c>
      <c r="D105" s="10"/>
      <c r="E105" s="52"/>
      <c r="F105" s="53"/>
      <c r="G105" s="53"/>
      <c r="H105" s="53"/>
      <c r="I105" s="53"/>
      <c r="J105" s="17"/>
      <c r="K105" s="17"/>
      <c r="L105" s="17"/>
    </row>
    <row r="106" spans="2:12" ht="15" customHeight="1" x14ac:dyDescent="0.15">
      <c r="B106" s="117"/>
      <c r="C106" s="54" t="s">
        <v>26</v>
      </c>
      <c r="D106" s="55"/>
      <c r="E106" s="119" t="s">
        <v>27</v>
      </c>
      <c r="F106" s="119"/>
      <c r="G106" s="119"/>
      <c r="H106" s="119"/>
      <c r="I106" s="120"/>
      <c r="J106" s="123" t="s">
        <v>28</v>
      </c>
      <c r="K106" s="17"/>
      <c r="L106" s="17"/>
    </row>
    <row r="107" spans="2:12" ht="15" customHeight="1" thickBot="1" x14ac:dyDescent="0.2">
      <c r="B107" s="118"/>
      <c r="C107" s="56" t="s">
        <v>29</v>
      </c>
      <c r="D107" s="57" t="s">
        <v>30</v>
      </c>
      <c r="E107" s="121"/>
      <c r="F107" s="121"/>
      <c r="G107" s="121"/>
      <c r="H107" s="121"/>
      <c r="I107" s="122"/>
      <c r="J107" s="124"/>
      <c r="K107" s="24"/>
      <c r="L107" s="15"/>
    </row>
    <row r="108" spans="2:12" ht="15" customHeight="1" x14ac:dyDescent="0.15">
      <c r="B108" s="100" t="s">
        <v>10</v>
      </c>
      <c r="C108" s="127" t="s">
        <v>31</v>
      </c>
      <c r="D108" s="128"/>
      <c r="E108" s="142"/>
      <c r="F108" s="142"/>
      <c r="G108" s="142"/>
      <c r="H108" s="142"/>
      <c r="I108" s="143"/>
      <c r="J108" s="71">
        <f>J109+J110</f>
        <v>0</v>
      </c>
      <c r="K108" s="13"/>
      <c r="L108" s="13"/>
    </row>
    <row r="109" spans="2:12" ht="15" customHeight="1" x14ac:dyDescent="0.15">
      <c r="B109" s="101"/>
      <c r="C109" s="58"/>
      <c r="D109" s="59" t="s">
        <v>32</v>
      </c>
      <c r="E109" s="144" t="s">
        <v>54</v>
      </c>
      <c r="F109" s="144"/>
      <c r="G109" s="144"/>
      <c r="H109" s="144"/>
      <c r="I109" s="145"/>
      <c r="J109" s="72">
        <v>0</v>
      </c>
      <c r="K109" s="16"/>
      <c r="L109" s="16"/>
    </row>
    <row r="110" spans="2:12" ht="15" customHeight="1" x14ac:dyDescent="0.15">
      <c r="B110" s="101"/>
      <c r="C110" s="60"/>
      <c r="D110" s="61" t="s">
        <v>33</v>
      </c>
      <c r="E110" s="138" t="s">
        <v>55</v>
      </c>
      <c r="F110" s="138"/>
      <c r="G110" s="138"/>
      <c r="H110" s="138"/>
      <c r="I110" s="139"/>
      <c r="J110" s="73">
        <v>0</v>
      </c>
    </row>
    <row r="111" spans="2:12" ht="15" customHeight="1" x14ac:dyDescent="0.15">
      <c r="B111" s="101"/>
      <c r="C111" s="132" t="s">
        <v>34</v>
      </c>
      <c r="D111" s="171"/>
      <c r="E111" s="172"/>
      <c r="F111" s="172"/>
      <c r="G111" s="172"/>
      <c r="H111" s="172"/>
      <c r="I111" s="173"/>
      <c r="J111" s="74">
        <f>J112+J113</f>
        <v>0</v>
      </c>
    </row>
    <row r="112" spans="2:12" ht="15" customHeight="1" x14ac:dyDescent="0.15">
      <c r="B112" s="101"/>
      <c r="C112" s="58"/>
      <c r="D112" s="59" t="s">
        <v>35</v>
      </c>
      <c r="E112" s="144" t="s">
        <v>52</v>
      </c>
      <c r="F112" s="144"/>
      <c r="G112" s="144"/>
      <c r="H112" s="144"/>
      <c r="I112" s="145"/>
      <c r="J112" s="72">
        <v>0</v>
      </c>
    </row>
    <row r="113" spans="2:10" ht="15" customHeight="1" x14ac:dyDescent="0.15">
      <c r="B113" s="101"/>
      <c r="C113" s="60"/>
      <c r="D113" s="61" t="s">
        <v>36</v>
      </c>
      <c r="E113" s="138" t="s">
        <v>37</v>
      </c>
      <c r="F113" s="138"/>
      <c r="G113" s="138"/>
      <c r="H113" s="138"/>
      <c r="I113" s="139"/>
      <c r="J113" s="73">
        <v>0</v>
      </c>
    </row>
    <row r="114" spans="2:10" ht="15" customHeight="1" x14ac:dyDescent="0.15">
      <c r="B114" s="101"/>
      <c r="C114" s="132" t="s">
        <v>38</v>
      </c>
      <c r="D114" s="171"/>
      <c r="E114" s="172"/>
      <c r="F114" s="172"/>
      <c r="G114" s="172"/>
      <c r="H114" s="172"/>
      <c r="I114" s="173"/>
      <c r="J114" s="74">
        <f>J115</f>
        <v>0</v>
      </c>
    </row>
    <row r="115" spans="2:10" ht="15" customHeight="1" x14ac:dyDescent="0.15">
      <c r="B115" s="101"/>
      <c r="C115" s="60"/>
      <c r="D115" s="62" t="s">
        <v>39</v>
      </c>
      <c r="E115" s="174" t="s">
        <v>56</v>
      </c>
      <c r="F115" s="174"/>
      <c r="G115" s="174"/>
      <c r="H115" s="174"/>
      <c r="I115" s="175"/>
      <c r="J115" s="75">
        <v>0</v>
      </c>
    </row>
    <row r="116" spans="2:10" ht="15" customHeight="1" x14ac:dyDescent="0.15">
      <c r="B116" s="101"/>
      <c r="C116" s="132" t="s">
        <v>40</v>
      </c>
      <c r="D116" s="171"/>
      <c r="E116" s="172"/>
      <c r="F116" s="172"/>
      <c r="G116" s="172"/>
      <c r="H116" s="172"/>
      <c r="I116" s="173"/>
      <c r="J116" s="74">
        <f>SUM(J117:J122)</f>
        <v>0</v>
      </c>
    </row>
    <row r="117" spans="2:10" ht="15" customHeight="1" x14ac:dyDescent="0.15">
      <c r="B117" s="101"/>
      <c r="C117" s="58"/>
      <c r="D117" s="59" t="s">
        <v>41</v>
      </c>
      <c r="E117" s="144" t="s">
        <v>57</v>
      </c>
      <c r="F117" s="144"/>
      <c r="G117" s="144"/>
      <c r="H117" s="144"/>
      <c r="I117" s="145"/>
      <c r="J117" s="72">
        <v>0</v>
      </c>
    </row>
    <row r="118" spans="2:10" ht="15" customHeight="1" x14ac:dyDescent="0.15">
      <c r="B118" s="101"/>
      <c r="C118" s="58"/>
      <c r="D118" s="63" t="s">
        <v>42</v>
      </c>
      <c r="E118" s="136" t="s">
        <v>61</v>
      </c>
      <c r="F118" s="136"/>
      <c r="G118" s="136"/>
      <c r="H118" s="136"/>
      <c r="I118" s="137"/>
      <c r="J118" s="76">
        <v>0</v>
      </c>
    </row>
    <row r="119" spans="2:10" ht="15" customHeight="1" x14ac:dyDescent="0.15">
      <c r="B119" s="101"/>
      <c r="C119" s="58"/>
      <c r="D119" s="63" t="s">
        <v>43</v>
      </c>
      <c r="E119" s="136" t="s">
        <v>60</v>
      </c>
      <c r="F119" s="136"/>
      <c r="G119" s="136"/>
      <c r="H119" s="136"/>
      <c r="I119" s="137"/>
      <c r="J119" s="76">
        <v>0</v>
      </c>
    </row>
    <row r="120" spans="2:10" ht="15" customHeight="1" x14ac:dyDescent="0.15">
      <c r="B120" s="101"/>
      <c r="C120" s="58"/>
      <c r="D120" s="63" t="s">
        <v>44</v>
      </c>
      <c r="E120" s="136" t="s">
        <v>58</v>
      </c>
      <c r="F120" s="136"/>
      <c r="G120" s="136"/>
      <c r="H120" s="136"/>
      <c r="I120" s="137"/>
      <c r="J120" s="76">
        <v>0</v>
      </c>
    </row>
    <row r="121" spans="2:10" ht="15" customHeight="1" x14ac:dyDescent="0.15">
      <c r="B121" s="101"/>
      <c r="C121" s="58"/>
      <c r="D121" s="63" t="s">
        <v>45</v>
      </c>
      <c r="E121" s="136" t="s">
        <v>59</v>
      </c>
      <c r="F121" s="136"/>
      <c r="G121" s="136"/>
      <c r="H121" s="136"/>
      <c r="I121" s="137"/>
      <c r="J121" s="76">
        <v>0</v>
      </c>
    </row>
    <row r="122" spans="2:10" ht="15" customHeight="1" x14ac:dyDescent="0.15">
      <c r="B122" s="101"/>
      <c r="C122" s="60"/>
      <c r="D122" s="61" t="s">
        <v>46</v>
      </c>
      <c r="E122" s="138" t="s">
        <v>62</v>
      </c>
      <c r="F122" s="138"/>
      <c r="G122" s="138"/>
      <c r="H122" s="138"/>
      <c r="I122" s="139"/>
      <c r="J122" s="73">
        <v>0</v>
      </c>
    </row>
    <row r="123" spans="2:10" ht="15" customHeight="1" x14ac:dyDescent="0.15">
      <c r="B123" s="101"/>
      <c r="C123" s="134" t="s">
        <v>47</v>
      </c>
      <c r="D123" s="135"/>
      <c r="E123" s="135" t="s">
        <v>48</v>
      </c>
      <c r="F123" s="140"/>
      <c r="G123" s="140"/>
      <c r="H123" s="140"/>
      <c r="I123" s="141"/>
      <c r="J123" s="77">
        <f>J108+J111+J114+J116</f>
        <v>0</v>
      </c>
    </row>
    <row r="124" spans="2:10" ht="15" customHeight="1" x14ac:dyDescent="0.15">
      <c r="B124" s="101"/>
      <c r="C124" s="149" t="s">
        <v>71</v>
      </c>
      <c r="D124" s="150"/>
      <c r="E124" s="150" t="s">
        <v>72</v>
      </c>
      <c r="F124" s="178"/>
      <c r="G124" s="178"/>
      <c r="H124" s="178"/>
      <c r="I124" s="179"/>
      <c r="J124" s="78">
        <f>ROUNDDOWN(J123*$E$28,0)</f>
        <v>0</v>
      </c>
    </row>
    <row r="125" spans="2:10" ht="15" customHeight="1" x14ac:dyDescent="0.15">
      <c r="B125" s="101"/>
      <c r="C125" s="134" t="s">
        <v>49</v>
      </c>
      <c r="D125" s="135"/>
      <c r="E125" s="135" t="s">
        <v>50</v>
      </c>
      <c r="F125" s="140"/>
      <c r="G125" s="140"/>
      <c r="H125" s="140"/>
      <c r="I125" s="141"/>
      <c r="J125" s="78">
        <f>IFERROR(J123+J124,"")</f>
        <v>0</v>
      </c>
    </row>
    <row r="126" spans="2:10" ht="15" customHeight="1" x14ac:dyDescent="0.15">
      <c r="B126" s="101"/>
      <c r="C126" s="154" t="s">
        <v>65</v>
      </c>
      <c r="D126" s="155"/>
      <c r="E126" s="155" t="s">
        <v>51</v>
      </c>
      <c r="F126" s="180"/>
      <c r="G126" s="180"/>
      <c r="H126" s="180"/>
      <c r="I126" s="181"/>
      <c r="J126" s="79">
        <f>IFERROR(ROUNDDOWN(J125*$C$30,0),"")</f>
        <v>0</v>
      </c>
    </row>
    <row r="127" spans="2:10" ht="15" customHeight="1" thickBot="1" x14ac:dyDescent="0.2">
      <c r="B127" s="102"/>
      <c r="C127" s="159" t="s">
        <v>64</v>
      </c>
      <c r="D127" s="160"/>
      <c r="E127" s="160"/>
      <c r="F127" s="176"/>
      <c r="G127" s="176"/>
      <c r="H127" s="176"/>
      <c r="I127" s="177"/>
      <c r="J127" s="80">
        <f>IFERROR(J125+J126,"")</f>
        <v>0</v>
      </c>
    </row>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sheetData>
  <sheetProtection sheet="1" objects="1" scenarios="1"/>
  <mergeCells count="150">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C127:D127"/>
    <mergeCell ref="E127:I127"/>
    <mergeCell ref="E96:I96"/>
    <mergeCell ref="E97:I97"/>
    <mergeCell ref="E98:I98"/>
    <mergeCell ref="C99:D99"/>
    <mergeCell ref="E99:I99"/>
    <mergeCell ref="C103:D103"/>
    <mergeCell ref="E103:I103"/>
    <mergeCell ref="E120:I120"/>
    <mergeCell ref="E121:I121"/>
    <mergeCell ref="E122:I122"/>
    <mergeCell ref="C123:D123"/>
    <mergeCell ref="E123:I123"/>
    <mergeCell ref="C124:D124"/>
    <mergeCell ref="E124:I124"/>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274F1-4926-4841-AE83-E47D73477AEF}">
  <sheetPr>
    <pageSetUpPr fitToPage="1"/>
  </sheetPr>
  <dimension ref="A1:L153"/>
  <sheetViews>
    <sheetView zoomScale="90" zoomScaleNormal="90" workbookViewId="0">
      <selection activeCell="D14" sqref="D14:J14"/>
    </sheetView>
  </sheetViews>
  <sheetFormatPr defaultColWidth="9" defaultRowHeight="14.25" x14ac:dyDescent="0.15"/>
  <cols>
    <col min="1" max="1" width="9" style="33" customWidth="1"/>
    <col min="2" max="2" width="3.125" style="33" customWidth="1"/>
    <col min="3" max="3" width="16" style="33" customWidth="1"/>
    <col min="4" max="4" width="18.625" style="33" customWidth="1"/>
    <col min="5" max="10" width="15.625" style="33" customWidth="1"/>
    <col min="11" max="11" width="13.75" style="33" customWidth="1"/>
    <col min="12" max="16384" width="9" style="33"/>
  </cols>
  <sheetData>
    <row r="1" spans="1:12" x14ac:dyDescent="0.15">
      <c r="A1" s="95"/>
      <c r="B1" s="4"/>
      <c r="C1" s="4"/>
      <c r="D1" s="4"/>
      <c r="E1" s="4"/>
      <c r="F1" s="4"/>
      <c r="G1" s="4"/>
      <c r="H1" s="4"/>
      <c r="I1" s="4"/>
      <c r="J1" s="4"/>
      <c r="K1" s="4"/>
      <c r="L1" s="4"/>
    </row>
    <row r="2" spans="1:12" x14ac:dyDescent="0.15">
      <c r="B2" s="4"/>
      <c r="C2" s="4"/>
      <c r="D2" s="2"/>
      <c r="E2" s="4"/>
      <c r="F2" s="4"/>
      <c r="G2" s="4"/>
      <c r="H2" s="4"/>
      <c r="I2" s="4"/>
      <c r="J2" s="4"/>
      <c r="K2" s="4"/>
      <c r="L2" s="4"/>
    </row>
    <row r="3" spans="1:12" x14ac:dyDescent="0.15">
      <c r="B3" s="4"/>
      <c r="C3" s="2" t="str">
        <f>代表提案者!C3</f>
        <v>［記入要領］</v>
      </c>
      <c r="D3" s="2"/>
      <c r="E3" s="4"/>
      <c r="F3" s="4"/>
      <c r="G3" s="4"/>
      <c r="H3" s="4"/>
      <c r="I3" s="4"/>
      <c r="J3" s="4"/>
      <c r="K3" s="4"/>
      <c r="L3" s="4"/>
    </row>
    <row r="4" spans="1: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1:12" x14ac:dyDescent="0.15">
      <c r="B5" s="4"/>
      <c r="C5" s="2" t="str">
        <f>代表提案者!C5</f>
        <v>2．黄色のセルは関数が格納されており、自動計算されます。</v>
      </c>
      <c r="D5" s="2"/>
      <c r="E5" s="4"/>
      <c r="F5" s="4"/>
      <c r="G5" s="4"/>
      <c r="H5" s="4"/>
      <c r="I5" s="4"/>
      <c r="J5" s="4"/>
      <c r="K5" s="4"/>
      <c r="L5" s="4"/>
    </row>
    <row r="6" spans="1:12" x14ac:dyDescent="0.15">
      <c r="B6" s="4"/>
      <c r="C6" s="2" t="str">
        <f>代表提案者!C6</f>
        <v>3．間接経費率は、30%を上限として、整数となるように設定してください。</v>
      </c>
      <c r="D6" s="2"/>
      <c r="E6" s="4"/>
      <c r="F6" s="4"/>
      <c r="G6" s="4"/>
      <c r="H6" s="4"/>
      <c r="I6" s="4"/>
      <c r="J6" s="4"/>
      <c r="K6" s="4"/>
      <c r="L6" s="4"/>
    </row>
    <row r="7" spans="1: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1:12" x14ac:dyDescent="0.15">
      <c r="B8" s="4"/>
      <c r="C8" s="96"/>
      <c r="D8" s="96"/>
      <c r="E8" s="96"/>
      <c r="F8" s="96"/>
      <c r="G8" s="96"/>
      <c r="H8" s="96"/>
      <c r="I8" s="4"/>
      <c r="J8" s="4"/>
      <c r="K8" s="4"/>
      <c r="L8" s="4"/>
    </row>
    <row r="9" spans="1:12" x14ac:dyDescent="0.15">
      <c r="B9" s="4"/>
      <c r="C9" s="2"/>
      <c r="D9" s="92"/>
      <c r="E9" s="92"/>
      <c r="F9" s="92"/>
      <c r="G9" s="92"/>
      <c r="H9" s="92"/>
      <c r="I9" s="4"/>
      <c r="J9" s="4"/>
      <c r="K9" s="4"/>
      <c r="L9" s="4"/>
    </row>
    <row r="11" spans="1:12" ht="17.25" x14ac:dyDescent="0.15">
      <c r="B11" s="97" t="s">
        <v>0</v>
      </c>
      <c r="C11" s="97"/>
      <c r="D11" s="97"/>
      <c r="E11" s="97"/>
      <c r="F11" s="97"/>
      <c r="G11" s="97"/>
      <c r="H11" s="97"/>
      <c r="I11" s="97"/>
      <c r="J11" s="97"/>
      <c r="K11" s="5"/>
      <c r="L11" s="5"/>
    </row>
    <row r="12" spans="1:12" customFormat="1" ht="17.25" x14ac:dyDescent="0.15">
      <c r="B12" s="1"/>
      <c r="C12" s="85" t="s">
        <v>88</v>
      </c>
      <c r="D12" s="86" t="str">
        <f>代表提案者!D12</f>
        <v>0XX</v>
      </c>
      <c r="E12" s="87"/>
      <c r="F12" s="87"/>
      <c r="G12" s="87"/>
      <c r="H12" s="87"/>
      <c r="I12" s="87"/>
      <c r="J12" s="87"/>
      <c r="K12" s="87"/>
      <c r="L12" s="87"/>
    </row>
    <row r="13" spans="1:12" ht="60" customHeight="1" x14ac:dyDescent="0.15">
      <c r="B13" s="11"/>
      <c r="C13" s="84" t="str">
        <f>代表提案者!C13</f>
        <v>提案研究開発
プロジェクト：</v>
      </c>
      <c r="D13" s="103" t="str">
        <f>代表提案者!D13</f>
        <v>＊＊＊＊＊＊＊＊＊＊＊＊＊＊＊＊＊＊＊＊＊＊＊＊＊＊＊＊＊＊＊＊＊＊＊＊＊</v>
      </c>
      <c r="E13" s="187"/>
      <c r="F13" s="187"/>
      <c r="G13" s="187"/>
      <c r="H13" s="187"/>
      <c r="I13" s="187"/>
      <c r="J13" s="187"/>
      <c r="K13" s="26"/>
      <c r="L13" s="4"/>
    </row>
    <row r="14" spans="1:12" customFormat="1" x14ac:dyDescent="0.15">
      <c r="B14" s="28"/>
      <c r="C14" s="91" t="s">
        <v>91</v>
      </c>
      <c r="D14" s="186" t="str">
        <f>代表提案者!D14</f>
        <v>○○○○○○○○○○○○○○○○○○○○○○○</v>
      </c>
      <c r="E14" s="186"/>
      <c r="F14" s="186"/>
      <c r="G14" s="186"/>
      <c r="H14" s="186"/>
      <c r="I14" s="186"/>
      <c r="J14" s="186"/>
      <c r="K14" s="89"/>
      <c r="L14" s="1"/>
    </row>
    <row r="15" spans="1:12" x14ac:dyDescent="0.15">
      <c r="B15" s="11"/>
      <c r="C15" s="6"/>
      <c r="D15" s="25"/>
      <c r="E15" s="25"/>
      <c r="F15" s="25"/>
      <c r="G15" s="25"/>
      <c r="H15" s="25"/>
      <c r="I15" s="25"/>
      <c r="J15" s="25"/>
      <c r="K15" s="26"/>
      <c r="L15" s="4"/>
    </row>
    <row r="16" spans="1:12" x14ac:dyDescent="0.15">
      <c r="B16" s="27"/>
      <c r="C16" s="6" t="s">
        <v>20</v>
      </c>
      <c r="D16" s="169"/>
      <c r="E16" s="165"/>
      <c r="F16" s="165"/>
      <c r="G16" s="165"/>
      <c r="H16" s="165"/>
      <c r="I16" s="165"/>
      <c r="J16" s="165"/>
      <c r="K16" s="27"/>
      <c r="L16" s="3"/>
    </row>
    <row r="17" spans="2:12" ht="15" thickBot="1" x14ac:dyDescent="0.2">
      <c r="B17" s="11"/>
      <c r="C17" s="6"/>
      <c r="D17" s="7"/>
      <c r="E17" s="7"/>
      <c r="F17" s="7"/>
      <c r="G17" s="7"/>
      <c r="H17" s="64" t="s">
        <v>53</v>
      </c>
      <c r="I17" s="10"/>
      <c r="K17" s="11"/>
      <c r="L17" s="4"/>
    </row>
    <row r="18" spans="2:12" ht="15" thickBot="1" x14ac:dyDescent="0.2">
      <c r="B18" s="8"/>
      <c r="C18" s="98" t="s">
        <v>2</v>
      </c>
      <c r="D18" s="99"/>
      <c r="E18" s="29" t="s">
        <v>76</v>
      </c>
      <c r="F18" s="29" t="s">
        <v>77</v>
      </c>
      <c r="G18" s="29" t="s">
        <v>85</v>
      </c>
      <c r="H18" s="29" t="s">
        <v>93</v>
      </c>
      <c r="I18" s="9" t="s">
        <v>3</v>
      </c>
      <c r="J18" s="30"/>
      <c r="K18" s="10"/>
    </row>
    <row r="19" spans="2:12" x14ac:dyDescent="0.15">
      <c r="B19" s="100" t="s">
        <v>10</v>
      </c>
      <c r="C19" s="106" t="s">
        <v>11</v>
      </c>
      <c r="D19" s="107"/>
      <c r="E19" s="68">
        <f ca="1">OFFSET($J$36,(COLUMN(D$19)-4)*24,0)</f>
        <v>0</v>
      </c>
      <c r="F19" s="68">
        <f ca="1">OFFSET($J$36,(COLUMN(E$19)-4)*24,0)</f>
        <v>0</v>
      </c>
      <c r="G19" s="68">
        <f ca="1">OFFSET($J$36,(COLUMN(F$19)-4)*24,0)</f>
        <v>0</v>
      </c>
      <c r="H19" s="68">
        <f ca="1">OFFSET($J$36,(COLUMN(G$19)-4)*24,0)</f>
        <v>0</v>
      </c>
      <c r="I19" s="38">
        <f t="shared" ref="I19:I27" ca="1" si="0">SUM(E19:H19)</f>
        <v>0</v>
      </c>
      <c r="J19" s="11"/>
      <c r="K19" s="12"/>
    </row>
    <row r="20" spans="2:12" x14ac:dyDescent="0.15">
      <c r="B20" s="101"/>
      <c r="C20" s="108" t="s">
        <v>4</v>
      </c>
      <c r="D20" s="109"/>
      <c r="E20" s="69">
        <f ca="1">OFFSET($J$39,(COLUMN(D$19)-4)*24,0)</f>
        <v>0</v>
      </c>
      <c r="F20" s="69">
        <f ca="1">OFFSET($J$39,(COLUMN(E$19)-4)*24,0)</f>
        <v>0</v>
      </c>
      <c r="G20" s="69">
        <f ca="1">OFFSET($J$39,(COLUMN(F$19)-4)*24,0)</f>
        <v>0</v>
      </c>
      <c r="H20" s="69">
        <f ca="1">OFFSET($J$39,(COLUMN(G$19)-4)*24,0)</f>
        <v>0</v>
      </c>
      <c r="I20" s="40">
        <f t="shared" ca="1" si="0"/>
        <v>0</v>
      </c>
      <c r="J20" s="11"/>
      <c r="K20" s="4"/>
    </row>
    <row r="21" spans="2:12" x14ac:dyDescent="0.15">
      <c r="B21" s="101"/>
      <c r="C21" s="108" t="s">
        <v>12</v>
      </c>
      <c r="D21" s="109"/>
      <c r="E21" s="70">
        <f ca="1">OFFSET($J$42,(COLUMN(D$19)-4)*24,0)</f>
        <v>0</v>
      </c>
      <c r="F21" s="70">
        <f ca="1">OFFSET($J$42,(COLUMN(E$19)-4)*24,0)</f>
        <v>0</v>
      </c>
      <c r="G21" s="70">
        <f t="shared" ref="G21" ca="1" si="1">OFFSET($J$42,(COLUMN(F$19)-4)*24,0)</f>
        <v>0</v>
      </c>
      <c r="H21" s="70">
        <f ca="1">OFFSET($J$42,(COLUMN(G$19)-4)*24,0)</f>
        <v>0</v>
      </c>
      <c r="I21" s="40">
        <f t="shared" ca="1" si="0"/>
        <v>0</v>
      </c>
      <c r="J21" s="11"/>
      <c r="K21" s="13"/>
    </row>
    <row r="22" spans="2:12" x14ac:dyDescent="0.15">
      <c r="B22" s="101"/>
      <c r="C22" s="110" t="s">
        <v>13</v>
      </c>
      <c r="D22" s="111"/>
      <c r="E22" s="70">
        <f ca="1">OFFSET($J$44,(COLUMN(D$19)-4)*24,0)</f>
        <v>0</v>
      </c>
      <c r="F22" s="70">
        <f ca="1">OFFSET($J$44,(COLUMN(E$19)-4)*24,0)</f>
        <v>0</v>
      </c>
      <c r="G22" s="70">
        <f ca="1">OFFSET($J$44,(COLUMN(F$19)-4)*24,0)</f>
        <v>0</v>
      </c>
      <c r="H22" s="70">
        <f ca="1">OFFSET($J$44,(COLUMN(G$19)-4)*24,0)</f>
        <v>0</v>
      </c>
      <c r="I22" s="44">
        <f t="shared" ca="1" si="0"/>
        <v>0</v>
      </c>
      <c r="J22" s="11"/>
      <c r="K22" s="4"/>
    </row>
    <row r="23" spans="2:12" x14ac:dyDescent="0.15">
      <c r="B23" s="101"/>
      <c r="C23" s="112" t="s">
        <v>15</v>
      </c>
      <c r="D23" s="113"/>
      <c r="E23" s="45">
        <f ca="1">SUM(E19:E22)</f>
        <v>0</v>
      </c>
      <c r="F23" s="45">
        <f t="shared" ref="F23:G23" ca="1" si="2">SUM(F19:F22)</f>
        <v>0</v>
      </c>
      <c r="G23" s="45">
        <f t="shared" ca="1" si="2"/>
        <v>0</v>
      </c>
      <c r="H23" s="45">
        <f ca="1">SUM(H19:H22)</f>
        <v>0</v>
      </c>
      <c r="I23" s="46">
        <f t="shared" ca="1" si="0"/>
        <v>0</v>
      </c>
      <c r="J23" s="31"/>
      <c r="K23" s="14"/>
    </row>
    <row r="24" spans="2:12" x14ac:dyDescent="0.15">
      <c r="B24" s="101"/>
      <c r="C24" s="112" t="s">
        <v>73</v>
      </c>
      <c r="D24" s="113"/>
      <c r="E24" s="49">
        <f ca="1">IF(AND($D$30="",$D$31=""),ROUNDDOWN(E23*E28,0),"率設定エラー")</f>
        <v>0</v>
      </c>
      <c r="F24" s="49">
        <f ca="1">IF(AND($D$30="",$D$31=""),ROUNDDOWN(F23*F28,0),"率設定エラー")</f>
        <v>0</v>
      </c>
      <c r="G24" s="49">
        <f ca="1">IF(AND($D$30="",$D$31=""),ROUNDDOWN(G23*G28,0),"率設定エラー")</f>
        <v>0</v>
      </c>
      <c r="H24" s="49">
        <f ca="1">IF(AND($D$30="",$D$31=""),ROUNDDOWN(H23*H28,0),"率設定エラー")</f>
        <v>0</v>
      </c>
      <c r="I24" s="46">
        <f t="shared" ca="1" si="0"/>
        <v>0</v>
      </c>
      <c r="J24" s="11"/>
      <c r="K24" s="4"/>
    </row>
    <row r="25" spans="2:12" x14ac:dyDescent="0.15">
      <c r="B25" s="101"/>
      <c r="C25" s="112" t="s">
        <v>25</v>
      </c>
      <c r="D25" s="113"/>
      <c r="E25" s="45">
        <f ca="1">IFERROR(E23+E24,"")</f>
        <v>0</v>
      </c>
      <c r="F25" s="45">
        <f t="shared" ref="F25:G25" ca="1" si="3">IFERROR(F23+F24,"")</f>
        <v>0</v>
      </c>
      <c r="G25" s="45">
        <f t="shared" ca="1" si="3"/>
        <v>0</v>
      </c>
      <c r="H25" s="45">
        <f ca="1">IFERROR(H23+H24,"")</f>
        <v>0</v>
      </c>
      <c r="I25" s="46">
        <f t="shared" ca="1" si="0"/>
        <v>0</v>
      </c>
      <c r="J25" s="11"/>
      <c r="K25" s="4"/>
    </row>
    <row r="26" spans="2:12" x14ac:dyDescent="0.15">
      <c r="B26" s="101"/>
      <c r="C26" s="114" t="s">
        <v>5</v>
      </c>
      <c r="D26" s="115"/>
      <c r="E26" s="42">
        <f ca="1">IFERROR(ROUNDDOWN(E25*$C$30,0),"")</f>
        <v>0</v>
      </c>
      <c r="F26" s="42">
        <f ca="1">IFERROR(ROUNDDOWN(F25*$C$30,0),"")</f>
        <v>0</v>
      </c>
      <c r="G26" s="42">
        <f ca="1">IFERROR(ROUNDDOWN(G25*$C$30,0),"")</f>
        <v>0</v>
      </c>
      <c r="H26" s="42">
        <f ca="1">IFERROR(ROUNDDOWN(H25*$C$30,0),"")</f>
        <v>0</v>
      </c>
      <c r="I26" s="44">
        <f t="shared" ca="1" si="0"/>
        <v>0</v>
      </c>
      <c r="J26" s="11"/>
      <c r="K26" s="4"/>
    </row>
    <row r="27" spans="2:12" ht="15" thickBot="1" x14ac:dyDescent="0.2">
      <c r="B27" s="102"/>
      <c r="C27" s="104" t="s">
        <v>14</v>
      </c>
      <c r="D27" s="105"/>
      <c r="E27" s="47">
        <f ca="1">IFERROR(E25+E26,"")</f>
        <v>0</v>
      </c>
      <c r="F27" s="47">
        <f ca="1">IFERROR(F25+F26,"")</f>
        <v>0</v>
      </c>
      <c r="G27" s="47">
        <f ca="1">IFERROR(G25+G26,"")</f>
        <v>0</v>
      </c>
      <c r="H27" s="47">
        <f ca="1">IFERROR(H25+H26,"")</f>
        <v>0</v>
      </c>
      <c r="I27" s="48">
        <f t="shared" ca="1" si="0"/>
        <v>0</v>
      </c>
      <c r="J27" s="11"/>
      <c r="K27" s="4"/>
    </row>
    <row r="28" spans="2:12" x14ac:dyDescent="0.15">
      <c r="B28" s="11"/>
      <c r="C28" s="166" t="s">
        <v>70</v>
      </c>
      <c r="D28" s="167"/>
      <c r="E28" s="65">
        <v>0</v>
      </c>
      <c r="F28" s="66">
        <f>E28</f>
        <v>0</v>
      </c>
      <c r="G28" s="66">
        <f>E28</f>
        <v>0</v>
      </c>
      <c r="H28" s="66">
        <f>F28</f>
        <v>0</v>
      </c>
      <c r="I28" s="35"/>
      <c r="J28" s="11"/>
      <c r="K28" s="4"/>
    </row>
    <row r="29" spans="2:12" x14ac:dyDescent="0.15">
      <c r="B29" s="11"/>
      <c r="C29" s="168" t="s">
        <v>24</v>
      </c>
      <c r="D29" s="168"/>
      <c r="E29" s="67">
        <v>0.3</v>
      </c>
      <c r="F29" s="11"/>
      <c r="G29" s="11"/>
      <c r="H29" s="11"/>
      <c r="I29" s="11"/>
      <c r="J29" s="35"/>
      <c r="K29" s="11"/>
      <c r="L29" s="4"/>
    </row>
    <row r="30" spans="2:12" x14ac:dyDescent="0.15">
      <c r="C30" s="36">
        <v>0.1</v>
      </c>
      <c r="D30" s="34" t="str">
        <f>IF((E28*1000-INT(E28*1000))=0,"","整数を記入してください")</f>
        <v/>
      </c>
      <c r="E30" s="16"/>
      <c r="F30" s="16"/>
      <c r="G30" s="16"/>
      <c r="H30" s="16"/>
      <c r="I30" s="16"/>
      <c r="J30" s="16"/>
      <c r="K30" s="16"/>
      <c r="L30" s="16"/>
    </row>
    <row r="31" spans="2:12" x14ac:dyDescent="0.15">
      <c r="D31" s="34" t="str">
        <f>IF(OR(E28&lt;0,E28&gt;E29),"上下限を超えています","")</f>
        <v/>
      </c>
      <c r="E31" s="16"/>
      <c r="F31" s="16"/>
      <c r="G31" s="16"/>
      <c r="H31" s="16"/>
      <c r="I31" s="16"/>
      <c r="J31" s="16"/>
      <c r="K31" s="16"/>
      <c r="L31" s="16"/>
    </row>
    <row r="32" spans="2:12" x14ac:dyDescent="0.15">
      <c r="C32" s="18"/>
      <c r="D32" s="18"/>
      <c r="E32" s="16"/>
      <c r="F32" s="16"/>
      <c r="G32" s="16"/>
      <c r="H32" s="16"/>
      <c r="I32" s="16"/>
      <c r="J32" s="16"/>
      <c r="K32" s="16"/>
      <c r="L32" s="16"/>
    </row>
    <row r="33" spans="2:12" ht="18" thickBot="1" x14ac:dyDescent="0.2">
      <c r="B33" s="50"/>
      <c r="C33" s="51" t="str">
        <f>代表提案者!C33</f>
        <v>2025年度予算計画</v>
      </c>
      <c r="D33" s="10"/>
      <c r="E33" s="52"/>
      <c r="F33" s="53"/>
      <c r="G33" s="53"/>
      <c r="H33" s="53"/>
      <c r="I33" s="53"/>
      <c r="J33" s="17"/>
      <c r="K33" s="17"/>
      <c r="L33" s="17"/>
    </row>
    <row r="34" spans="2:12" ht="15" customHeight="1" x14ac:dyDescent="0.15">
      <c r="B34" s="117"/>
      <c r="C34" s="54" t="s">
        <v>26</v>
      </c>
      <c r="D34" s="55"/>
      <c r="E34" s="119" t="s">
        <v>27</v>
      </c>
      <c r="F34" s="119"/>
      <c r="G34" s="119"/>
      <c r="H34" s="119"/>
      <c r="I34" s="120"/>
      <c r="J34" s="123" t="s">
        <v>28</v>
      </c>
      <c r="K34" s="17"/>
      <c r="L34" s="17"/>
    </row>
    <row r="35" spans="2:12" ht="15" customHeight="1" thickBot="1" x14ac:dyDescent="0.2">
      <c r="B35" s="118"/>
      <c r="C35" s="56" t="s">
        <v>29</v>
      </c>
      <c r="D35" s="57" t="s">
        <v>30</v>
      </c>
      <c r="E35" s="121"/>
      <c r="F35" s="121"/>
      <c r="G35" s="121"/>
      <c r="H35" s="121"/>
      <c r="I35" s="122"/>
      <c r="J35" s="124"/>
      <c r="K35" s="24"/>
      <c r="L35" s="15"/>
    </row>
    <row r="36" spans="2:12" ht="15" customHeight="1" x14ac:dyDescent="0.15">
      <c r="B36" s="100" t="s">
        <v>10</v>
      </c>
      <c r="C36" s="127" t="s">
        <v>31</v>
      </c>
      <c r="D36" s="128"/>
      <c r="E36" s="142"/>
      <c r="F36" s="142"/>
      <c r="G36" s="142"/>
      <c r="H36" s="142"/>
      <c r="I36" s="143"/>
      <c r="J36" s="71">
        <f>J37+J38</f>
        <v>0</v>
      </c>
      <c r="K36" s="13"/>
      <c r="L36" s="13"/>
    </row>
    <row r="37" spans="2:12" ht="15" customHeight="1" x14ac:dyDescent="0.15">
      <c r="B37" s="101"/>
      <c r="C37" s="58"/>
      <c r="D37" s="59" t="s">
        <v>32</v>
      </c>
      <c r="E37" s="144" t="s">
        <v>54</v>
      </c>
      <c r="F37" s="144"/>
      <c r="G37" s="144"/>
      <c r="H37" s="144"/>
      <c r="I37" s="145"/>
      <c r="J37" s="72">
        <v>0</v>
      </c>
      <c r="K37" s="16"/>
      <c r="L37" s="16"/>
    </row>
    <row r="38" spans="2:12" ht="15" customHeight="1" x14ac:dyDescent="0.15">
      <c r="B38" s="101"/>
      <c r="C38" s="60"/>
      <c r="D38" s="61" t="s">
        <v>33</v>
      </c>
      <c r="E38" s="138" t="s">
        <v>55</v>
      </c>
      <c r="F38" s="138"/>
      <c r="G38" s="138"/>
      <c r="H38" s="138"/>
      <c r="I38" s="139"/>
      <c r="J38" s="73">
        <v>0</v>
      </c>
    </row>
    <row r="39" spans="2:12" ht="15" customHeight="1" x14ac:dyDescent="0.15">
      <c r="B39" s="101"/>
      <c r="C39" s="132" t="s">
        <v>34</v>
      </c>
      <c r="D39" s="171"/>
      <c r="E39" s="172"/>
      <c r="F39" s="172"/>
      <c r="G39" s="172"/>
      <c r="H39" s="172"/>
      <c r="I39" s="173"/>
      <c r="J39" s="74">
        <f>J40+J41</f>
        <v>0</v>
      </c>
    </row>
    <row r="40" spans="2:12" ht="15" customHeight="1" x14ac:dyDescent="0.15">
      <c r="B40" s="101"/>
      <c r="C40" s="58"/>
      <c r="D40" s="59" t="s">
        <v>35</v>
      </c>
      <c r="E40" s="144" t="s">
        <v>52</v>
      </c>
      <c r="F40" s="144"/>
      <c r="G40" s="144"/>
      <c r="H40" s="144"/>
      <c r="I40" s="145"/>
      <c r="J40" s="72">
        <v>0</v>
      </c>
    </row>
    <row r="41" spans="2:12" ht="15" customHeight="1" x14ac:dyDescent="0.15">
      <c r="B41" s="101"/>
      <c r="C41" s="60"/>
      <c r="D41" s="61" t="s">
        <v>36</v>
      </c>
      <c r="E41" s="138" t="s">
        <v>37</v>
      </c>
      <c r="F41" s="138"/>
      <c r="G41" s="138"/>
      <c r="H41" s="138"/>
      <c r="I41" s="139"/>
      <c r="J41" s="73">
        <v>0</v>
      </c>
    </row>
    <row r="42" spans="2:12" ht="15" customHeight="1" x14ac:dyDescent="0.15">
      <c r="B42" s="101"/>
      <c r="C42" s="132" t="s">
        <v>38</v>
      </c>
      <c r="D42" s="171"/>
      <c r="E42" s="172"/>
      <c r="F42" s="172"/>
      <c r="G42" s="172"/>
      <c r="H42" s="172"/>
      <c r="I42" s="173"/>
      <c r="J42" s="74">
        <f>J43</f>
        <v>0</v>
      </c>
    </row>
    <row r="43" spans="2:12" ht="15" customHeight="1" x14ac:dyDescent="0.15">
      <c r="B43" s="101"/>
      <c r="C43" s="60"/>
      <c r="D43" s="62" t="s">
        <v>39</v>
      </c>
      <c r="E43" s="174" t="s">
        <v>56</v>
      </c>
      <c r="F43" s="174"/>
      <c r="G43" s="174"/>
      <c r="H43" s="174"/>
      <c r="I43" s="175"/>
      <c r="J43" s="75">
        <v>0</v>
      </c>
    </row>
    <row r="44" spans="2:12" ht="15" customHeight="1" x14ac:dyDescent="0.15">
      <c r="B44" s="101"/>
      <c r="C44" s="132" t="s">
        <v>40</v>
      </c>
      <c r="D44" s="171"/>
      <c r="E44" s="172"/>
      <c r="F44" s="172"/>
      <c r="G44" s="172"/>
      <c r="H44" s="172"/>
      <c r="I44" s="173"/>
      <c r="J44" s="74">
        <f>SUM(J45:J50)</f>
        <v>0</v>
      </c>
    </row>
    <row r="45" spans="2:12" ht="15" customHeight="1" x14ac:dyDescent="0.15">
      <c r="B45" s="101"/>
      <c r="C45" s="58"/>
      <c r="D45" s="59" t="s">
        <v>41</v>
      </c>
      <c r="E45" s="144" t="s">
        <v>57</v>
      </c>
      <c r="F45" s="144"/>
      <c r="G45" s="144"/>
      <c r="H45" s="144"/>
      <c r="I45" s="145"/>
      <c r="J45" s="72">
        <v>0</v>
      </c>
    </row>
    <row r="46" spans="2:12" ht="15" customHeight="1" x14ac:dyDescent="0.15">
      <c r="B46" s="101"/>
      <c r="C46" s="58"/>
      <c r="D46" s="63" t="s">
        <v>42</v>
      </c>
      <c r="E46" s="136" t="s">
        <v>61</v>
      </c>
      <c r="F46" s="136"/>
      <c r="G46" s="136"/>
      <c r="H46" s="136"/>
      <c r="I46" s="137"/>
      <c r="J46" s="76">
        <v>0</v>
      </c>
    </row>
    <row r="47" spans="2:12" ht="15" customHeight="1" x14ac:dyDescent="0.15">
      <c r="B47" s="101"/>
      <c r="C47" s="58"/>
      <c r="D47" s="63" t="s">
        <v>43</v>
      </c>
      <c r="E47" s="136" t="s">
        <v>60</v>
      </c>
      <c r="F47" s="136"/>
      <c r="G47" s="136"/>
      <c r="H47" s="136"/>
      <c r="I47" s="137"/>
      <c r="J47" s="76">
        <v>0</v>
      </c>
    </row>
    <row r="48" spans="2:12" ht="15" customHeight="1" x14ac:dyDescent="0.15">
      <c r="B48" s="101"/>
      <c r="C48" s="58"/>
      <c r="D48" s="63" t="s">
        <v>44</v>
      </c>
      <c r="E48" s="136" t="s">
        <v>58</v>
      </c>
      <c r="F48" s="136"/>
      <c r="G48" s="136"/>
      <c r="H48" s="136"/>
      <c r="I48" s="137"/>
      <c r="J48" s="76">
        <v>0</v>
      </c>
    </row>
    <row r="49" spans="2:12" ht="15" customHeight="1" x14ac:dyDescent="0.15">
      <c r="B49" s="101"/>
      <c r="C49" s="58"/>
      <c r="D49" s="63" t="s">
        <v>45</v>
      </c>
      <c r="E49" s="136" t="s">
        <v>59</v>
      </c>
      <c r="F49" s="136"/>
      <c r="G49" s="136"/>
      <c r="H49" s="136"/>
      <c r="I49" s="137"/>
      <c r="J49" s="76">
        <v>0</v>
      </c>
    </row>
    <row r="50" spans="2:12" ht="15" customHeight="1" x14ac:dyDescent="0.15">
      <c r="B50" s="101"/>
      <c r="C50" s="60"/>
      <c r="D50" s="61" t="s">
        <v>46</v>
      </c>
      <c r="E50" s="138" t="s">
        <v>62</v>
      </c>
      <c r="F50" s="138"/>
      <c r="G50" s="138"/>
      <c r="H50" s="138"/>
      <c r="I50" s="139"/>
      <c r="J50" s="73">
        <v>0</v>
      </c>
    </row>
    <row r="51" spans="2:12" ht="15" customHeight="1" x14ac:dyDescent="0.15">
      <c r="B51" s="101"/>
      <c r="C51" s="134" t="s">
        <v>47</v>
      </c>
      <c r="D51" s="135"/>
      <c r="E51" s="135" t="s">
        <v>48</v>
      </c>
      <c r="F51" s="140"/>
      <c r="G51" s="140"/>
      <c r="H51" s="140"/>
      <c r="I51" s="141"/>
      <c r="J51" s="77">
        <f>J36+J39+J42+J44</f>
        <v>0</v>
      </c>
    </row>
    <row r="52" spans="2:12" ht="15" customHeight="1" x14ac:dyDescent="0.15">
      <c r="B52" s="101"/>
      <c r="C52" s="149" t="s">
        <v>71</v>
      </c>
      <c r="D52" s="150"/>
      <c r="E52" s="150" t="s">
        <v>72</v>
      </c>
      <c r="F52" s="178"/>
      <c r="G52" s="178"/>
      <c r="H52" s="178"/>
      <c r="I52" s="179"/>
      <c r="J52" s="78">
        <f>ROUNDDOWN(J51*$E$28,0)</f>
        <v>0</v>
      </c>
    </row>
    <row r="53" spans="2:12" ht="15" customHeight="1" x14ac:dyDescent="0.15">
      <c r="B53" s="101"/>
      <c r="C53" s="134" t="s">
        <v>49</v>
      </c>
      <c r="D53" s="135"/>
      <c r="E53" s="135" t="s">
        <v>50</v>
      </c>
      <c r="F53" s="140"/>
      <c r="G53" s="140"/>
      <c r="H53" s="140"/>
      <c r="I53" s="141"/>
      <c r="J53" s="78">
        <f>IFERROR(J51+J52,"")</f>
        <v>0</v>
      </c>
    </row>
    <row r="54" spans="2:12" ht="15" customHeight="1" x14ac:dyDescent="0.15">
      <c r="B54" s="101"/>
      <c r="C54" s="154" t="s">
        <v>65</v>
      </c>
      <c r="D54" s="155"/>
      <c r="E54" s="155" t="s">
        <v>51</v>
      </c>
      <c r="F54" s="180"/>
      <c r="G54" s="180"/>
      <c r="H54" s="180"/>
      <c r="I54" s="181"/>
      <c r="J54" s="79">
        <f>IFERROR(ROUNDDOWN(J53*$C$30,0),"")</f>
        <v>0</v>
      </c>
    </row>
    <row r="55" spans="2:12" ht="15" customHeight="1" thickBot="1" x14ac:dyDescent="0.2">
      <c r="B55" s="102"/>
      <c r="C55" s="159" t="s">
        <v>64</v>
      </c>
      <c r="D55" s="160"/>
      <c r="E55" s="160"/>
      <c r="F55" s="176"/>
      <c r="G55" s="176"/>
      <c r="H55" s="176"/>
      <c r="I55" s="177"/>
      <c r="J55" s="80">
        <f>IFERROR(J53+J54,"")</f>
        <v>0</v>
      </c>
    </row>
    <row r="57" spans="2:12" ht="18" thickBot="1" x14ac:dyDescent="0.2">
      <c r="B57" s="50"/>
      <c r="C57" s="51" t="str">
        <f>代表提案者!C57</f>
        <v>2026年度予算計画</v>
      </c>
      <c r="D57" s="10"/>
      <c r="E57" s="52"/>
      <c r="F57" s="53"/>
      <c r="G57" s="53"/>
      <c r="H57" s="53"/>
      <c r="I57" s="53"/>
      <c r="J57" s="17"/>
      <c r="K57" s="17"/>
      <c r="L57" s="17"/>
    </row>
    <row r="58" spans="2:12" ht="15" customHeight="1" x14ac:dyDescent="0.15">
      <c r="B58" s="117"/>
      <c r="C58" s="54" t="s">
        <v>26</v>
      </c>
      <c r="D58" s="55"/>
      <c r="E58" s="119" t="s">
        <v>27</v>
      </c>
      <c r="F58" s="119"/>
      <c r="G58" s="119"/>
      <c r="H58" s="119"/>
      <c r="I58" s="120"/>
      <c r="J58" s="123" t="s">
        <v>28</v>
      </c>
      <c r="K58" s="17"/>
      <c r="L58" s="17"/>
    </row>
    <row r="59" spans="2:12" ht="15" customHeight="1" thickBot="1" x14ac:dyDescent="0.2">
      <c r="B59" s="118"/>
      <c r="C59" s="56" t="s">
        <v>29</v>
      </c>
      <c r="D59" s="57" t="s">
        <v>30</v>
      </c>
      <c r="E59" s="121"/>
      <c r="F59" s="121"/>
      <c r="G59" s="121"/>
      <c r="H59" s="121"/>
      <c r="I59" s="122"/>
      <c r="J59" s="124"/>
      <c r="K59" s="24"/>
      <c r="L59" s="15"/>
    </row>
    <row r="60" spans="2:12" ht="15" customHeight="1" x14ac:dyDescent="0.15">
      <c r="B60" s="100" t="s">
        <v>10</v>
      </c>
      <c r="C60" s="127" t="s">
        <v>31</v>
      </c>
      <c r="D60" s="128"/>
      <c r="E60" s="142"/>
      <c r="F60" s="142"/>
      <c r="G60" s="142"/>
      <c r="H60" s="142"/>
      <c r="I60" s="143"/>
      <c r="J60" s="71">
        <f>J61+J62</f>
        <v>0</v>
      </c>
      <c r="K60" s="13"/>
      <c r="L60" s="13"/>
    </row>
    <row r="61" spans="2:12" ht="15" customHeight="1" x14ac:dyDescent="0.15">
      <c r="B61" s="101"/>
      <c r="C61" s="58"/>
      <c r="D61" s="59" t="s">
        <v>32</v>
      </c>
      <c r="E61" s="144" t="s">
        <v>54</v>
      </c>
      <c r="F61" s="144"/>
      <c r="G61" s="144"/>
      <c r="H61" s="144"/>
      <c r="I61" s="145"/>
      <c r="J61" s="72">
        <v>0</v>
      </c>
      <c r="K61" s="16"/>
      <c r="L61" s="16"/>
    </row>
    <row r="62" spans="2:12" ht="15" customHeight="1" x14ac:dyDescent="0.15">
      <c r="B62" s="101"/>
      <c r="C62" s="60"/>
      <c r="D62" s="61" t="s">
        <v>33</v>
      </c>
      <c r="E62" s="138" t="s">
        <v>55</v>
      </c>
      <c r="F62" s="138"/>
      <c r="G62" s="138"/>
      <c r="H62" s="138"/>
      <c r="I62" s="139"/>
      <c r="J62" s="73">
        <v>0</v>
      </c>
    </row>
    <row r="63" spans="2:12" ht="15" customHeight="1" x14ac:dyDescent="0.15">
      <c r="B63" s="101"/>
      <c r="C63" s="132" t="s">
        <v>34</v>
      </c>
      <c r="D63" s="171"/>
      <c r="E63" s="172"/>
      <c r="F63" s="172"/>
      <c r="G63" s="172"/>
      <c r="H63" s="172"/>
      <c r="I63" s="173"/>
      <c r="J63" s="74">
        <f>J64+J65</f>
        <v>0</v>
      </c>
    </row>
    <row r="64" spans="2:12" ht="15" customHeight="1" x14ac:dyDescent="0.15">
      <c r="B64" s="101"/>
      <c r="C64" s="58"/>
      <c r="D64" s="59" t="s">
        <v>35</v>
      </c>
      <c r="E64" s="144" t="s">
        <v>52</v>
      </c>
      <c r="F64" s="144"/>
      <c r="G64" s="144"/>
      <c r="H64" s="144"/>
      <c r="I64" s="145"/>
      <c r="J64" s="72">
        <v>0</v>
      </c>
    </row>
    <row r="65" spans="2:10" ht="15" customHeight="1" x14ac:dyDescent="0.15">
      <c r="B65" s="101"/>
      <c r="C65" s="60"/>
      <c r="D65" s="61" t="s">
        <v>36</v>
      </c>
      <c r="E65" s="138" t="s">
        <v>37</v>
      </c>
      <c r="F65" s="138"/>
      <c r="G65" s="138"/>
      <c r="H65" s="138"/>
      <c r="I65" s="139"/>
      <c r="J65" s="73">
        <v>0</v>
      </c>
    </row>
    <row r="66" spans="2:10" ht="15" customHeight="1" x14ac:dyDescent="0.15">
      <c r="B66" s="101"/>
      <c r="C66" s="132" t="s">
        <v>38</v>
      </c>
      <c r="D66" s="171"/>
      <c r="E66" s="172"/>
      <c r="F66" s="172"/>
      <c r="G66" s="172"/>
      <c r="H66" s="172"/>
      <c r="I66" s="173"/>
      <c r="J66" s="74">
        <f>J67</f>
        <v>0</v>
      </c>
    </row>
    <row r="67" spans="2:10" ht="15" customHeight="1" x14ac:dyDescent="0.15">
      <c r="B67" s="101"/>
      <c r="C67" s="60"/>
      <c r="D67" s="62" t="s">
        <v>39</v>
      </c>
      <c r="E67" s="174" t="s">
        <v>56</v>
      </c>
      <c r="F67" s="174"/>
      <c r="G67" s="174"/>
      <c r="H67" s="174"/>
      <c r="I67" s="175"/>
      <c r="J67" s="75">
        <v>0</v>
      </c>
    </row>
    <row r="68" spans="2:10" ht="15" customHeight="1" x14ac:dyDescent="0.15">
      <c r="B68" s="101"/>
      <c r="C68" s="132" t="s">
        <v>40</v>
      </c>
      <c r="D68" s="171"/>
      <c r="E68" s="172"/>
      <c r="F68" s="172"/>
      <c r="G68" s="172"/>
      <c r="H68" s="172"/>
      <c r="I68" s="173"/>
      <c r="J68" s="74">
        <f>SUM(J69:J74)</f>
        <v>0</v>
      </c>
    </row>
    <row r="69" spans="2:10" ht="15" customHeight="1" x14ac:dyDescent="0.15">
      <c r="B69" s="101"/>
      <c r="C69" s="58"/>
      <c r="D69" s="59" t="s">
        <v>41</v>
      </c>
      <c r="E69" s="144" t="s">
        <v>57</v>
      </c>
      <c r="F69" s="144"/>
      <c r="G69" s="144"/>
      <c r="H69" s="144"/>
      <c r="I69" s="145"/>
      <c r="J69" s="72">
        <v>0</v>
      </c>
    </row>
    <row r="70" spans="2:10" ht="15" customHeight="1" x14ac:dyDescent="0.15">
      <c r="B70" s="101"/>
      <c r="C70" s="58"/>
      <c r="D70" s="63" t="s">
        <v>42</v>
      </c>
      <c r="E70" s="136" t="s">
        <v>61</v>
      </c>
      <c r="F70" s="136"/>
      <c r="G70" s="136"/>
      <c r="H70" s="136"/>
      <c r="I70" s="137"/>
      <c r="J70" s="76">
        <v>0</v>
      </c>
    </row>
    <row r="71" spans="2:10" ht="15" customHeight="1" x14ac:dyDescent="0.15">
      <c r="B71" s="101"/>
      <c r="C71" s="58"/>
      <c r="D71" s="63" t="s">
        <v>43</v>
      </c>
      <c r="E71" s="136" t="s">
        <v>60</v>
      </c>
      <c r="F71" s="136"/>
      <c r="G71" s="136"/>
      <c r="H71" s="136"/>
      <c r="I71" s="137"/>
      <c r="J71" s="76">
        <v>0</v>
      </c>
    </row>
    <row r="72" spans="2:10" ht="15" customHeight="1" x14ac:dyDescent="0.15">
      <c r="B72" s="101"/>
      <c r="C72" s="58"/>
      <c r="D72" s="63" t="s">
        <v>44</v>
      </c>
      <c r="E72" s="136" t="s">
        <v>58</v>
      </c>
      <c r="F72" s="136"/>
      <c r="G72" s="136"/>
      <c r="H72" s="136"/>
      <c r="I72" s="137"/>
      <c r="J72" s="76">
        <v>0</v>
      </c>
    </row>
    <row r="73" spans="2:10" ht="15" customHeight="1" x14ac:dyDescent="0.15">
      <c r="B73" s="101"/>
      <c r="C73" s="58"/>
      <c r="D73" s="63" t="s">
        <v>45</v>
      </c>
      <c r="E73" s="136" t="s">
        <v>59</v>
      </c>
      <c r="F73" s="136"/>
      <c r="G73" s="136"/>
      <c r="H73" s="136"/>
      <c r="I73" s="137"/>
      <c r="J73" s="76">
        <v>0</v>
      </c>
    </row>
    <row r="74" spans="2:10" ht="15" customHeight="1" x14ac:dyDescent="0.15">
      <c r="B74" s="101"/>
      <c r="C74" s="60"/>
      <c r="D74" s="61" t="s">
        <v>46</v>
      </c>
      <c r="E74" s="138" t="s">
        <v>62</v>
      </c>
      <c r="F74" s="138"/>
      <c r="G74" s="138"/>
      <c r="H74" s="138"/>
      <c r="I74" s="139"/>
      <c r="J74" s="73">
        <v>0</v>
      </c>
    </row>
    <row r="75" spans="2:10" ht="15" customHeight="1" x14ac:dyDescent="0.15">
      <c r="B75" s="101"/>
      <c r="C75" s="134" t="s">
        <v>47</v>
      </c>
      <c r="D75" s="135"/>
      <c r="E75" s="135" t="s">
        <v>48</v>
      </c>
      <c r="F75" s="140"/>
      <c r="G75" s="140"/>
      <c r="H75" s="140"/>
      <c r="I75" s="141"/>
      <c r="J75" s="77">
        <f>J60+J63+J66+J68</f>
        <v>0</v>
      </c>
    </row>
    <row r="76" spans="2:10" ht="15" customHeight="1" x14ac:dyDescent="0.15">
      <c r="B76" s="101"/>
      <c r="C76" s="149" t="s">
        <v>71</v>
      </c>
      <c r="D76" s="150"/>
      <c r="E76" s="150" t="s">
        <v>72</v>
      </c>
      <c r="F76" s="178"/>
      <c r="G76" s="178"/>
      <c r="H76" s="178"/>
      <c r="I76" s="179"/>
      <c r="J76" s="78">
        <f>ROUNDDOWN(J75*$E$28,0)</f>
        <v>0</v>
      </c>
    </row>
    <row r="77" spans="2:10" ht="15" customHeight="1" x14ac:dyDescent="0.15">
      <c r="B77" s="101"/>
      <c r="C77" s="134" t="s">
        <v>49</v>
      </c>
      <c r="D77" s="135"/>
      <c r="E77" s="135" t="s">
        <v>50</v>
      </c>
      <c r="F77" s="140"/>
      <c r="G77" s="140"/>
      <c r="H77" s="140"/>
      <c r="I77" s="141"/>
      <c r="J77" s="78">
        <f>IFERROR(J75+J76,"")</f>
        <v>0</v>
      </c>
    </row>
    <row r="78" spans="2:10" ht="15" customHeight="1" x14ac:dyDescent="0.15">
      <c r="B78" s="101"/>
      <c r="C78" s="154" t="s">
        <v>65</v>
      </c>
      <c r="D78" s="155"/>
      <c r="E78" s="155" t="s">
        <v>51</v>
      </c>
      <c r="F78" s="180"/>
      <c r="G78" s="180"/>
      <c r="H78" s="180"/>
      <c r="I78" s="181"/>
      <c r="J78" s="79">
        <f>IFERROR(ROUNDDOWN(J77*$C$30,0),"")</f>
        <v>0</v>
      </c>
    </row>
    <row r="79" spans="2:10" ht="15" customHeight="1" thickBot="1" x14ac:dyDescent="0.2">
      <c r="B79" s="102"/>
      <c r="C79" s="159" t="s">
        <v>64</v>
      </c>
      <c r="D79" s="160"/>
      <c r="E79" s="160"/>
      <c r="F79" s="176"/>
      <c r="G79" s="176"/>
      <c r="H79" s="176"/>
      <c r="I79" s="177"/>
      <c r="J79" s="80">
        <f>IFERROR(J77+J78,"")</f>
        <v>0</v>
      </c>
    </row>
    <row r="81" spans="2:12" ht="18" thickBot="1" x14ac:dyDescent="0.2">
      <c r="B81" s="50"/>
      <c r="C81" s="51" t="str">
        <f>代表提案者!C81</f>
        <v>2027年度予算計画</v>
      </c>
      <c r="D81" s="10"/>
      <c r="E81" s="52"/>
      <c r="F81" s="53"/>
      <c r="G81" s="53"/>
      <c r="H81" s="53"/>
      <c r="I81" s="53"/>
      <c r="J81" s="17"/>
      <c r="K81" s="17"/>
      <c r="L81" s="17"/>
    </row>
    <row r="82" spans="2:12" ht="15" customHeight="1" x14ac:dyDescent="0.15">
      <c r="B82" s="117"/>
      <c r="C82" s="54" t="s">
        <v>26</v>
      </c>
      <c r="D82" s="55"/>
      <c r="E82" s="119" t="s">
        <v>27</v>
      </c>
      <c r="F82" s="119"/>
      <c r="G82" s="119"/>
      <c r="H82" s="119"/>
      <c r="I82" s="120"/>
      <c r="J82" s="123" t="s">
        <v>28</v>
      </c>
      <c r="K82" s="17"/>
      <c r="L82" s="17"/>
    </row>
    <row r="83" spans="2:12" ht="15" customHeight="1" thickBot="1" x14ac:dyDescent="0.2">
      <c r="B83" s="118"/>
      <c r="C83" s="56" t="s">
        <v>29</v>
      </c>
      <c r="D83" s="57" t="s">
        <v>30</v>
      </c>
      <c r="E83" s="121"/>
      <c r="F83" s="121"/>
      <c r="G83" s="121"/>
      <c r="H83" s="121"/>
      <c r="I83" s="122"/>
      <c r="J83" s="124"/>
      <c r="K83" s="24"/>
      <c r="L83" s="15"/>
    </row>
    <row r="84" spans="2:12" ht="15" customHeight="1" x14ac:dyDescent="0.15">
      <c r="B84" s="100" t="s">
        <v>10</v>
      </c>
      <c r="C84" s="127" t="s">
        <v>31</v>
      </c>
      <c r="D84" s="128"/>
      <c r="E84" s="142"/>
      <c r="F84" s="142"/>
      <c r="G84" s="142"/>
      <c r="H84" s="142"/>
      <c r="I84" s="143"/>
      <c r="J84" s="71">
        <f>J85+J86</f>
        <v>0</v>
      </c>
      <c r="K84" s="13"/>
      <c r="L84" s="13"/>
    </row>
    <row r="85" spans="2:12" ht="15" customHeight="1" x14ac:dyDescent="0.15">
      <c r="B85" s="101"/>
      <c r="C85" s="58"/>
      <c r="D85" s="59" t="s">
        <v>32</v>
      </c>
      <c r="E85" s="144" t="s">
        <v>54</v>
      </c>
      <c r="F85" s="144"/>
      <c r="G85" s="144"/>
      <c r="H85" s="144"/>
      <c r="I85" s="145"/>
      <c r="J85" s="72">
        <v>0</v>
      </c>
      <c r="K85" s="16"/>
      <c r="L85" s="16"/>
    </row>
    <row r="86" spans="2:12" ht="15" customHeight="1" x14ac:dyDescent="0.15">
      <c r="B86" s="101"/>
      <c r="C86" s="60"/>
      <c r="D86" s="61" t="s">
        <v>33</v>
      </c>
      <c r="E86" s="138" t="s">
        <v>55</v>
      </c>
      <c r="F86" s="138"/>
      <c r="G86" s="138"/>
      <c r="H86" s="138"/>
      <c r="I86" s="139"/>
      <c r="J86" s="73">
        <v>0</v>
      </c>
    </row>
    <row r="87" spans="2:12" ht="15" customHeight="1" x14ac:dyDescent="0.15">
      <c r="B87" s="101"/>
      <c r="C87" s="132" t="s">
        <v>34</v>
      </c>
      <c r="D87" s="171"/>
      <c r="E87" s="172"/>
      <c r="F87" s="172"/>
      <c r="G87" s="172"/>
      <c r="H87" s="172"/>
      <c r="I87" s="173"/>
      <c r="J87" s="74">
        <f>J88+J89</f>
        <v>0</v>
      </c>
    </row>
    <row r="88" spans="2:12" ht="15" customHeight="1" x14ac:dyDescent="0.15">
      <c r="B88" s="101"/>
      <c r="C88" s="58"/>
      <c r="D88" s="59" t="s">
        <v>35</v>
      </c>
      <c r="E88" s="144" t="s">
        <v>52</v>
      </c>
      <c r="F88" s="144"/>
      <c r="G88" s="144"/>
      <c r="H88" s="144"/>
      <c r="I88" s="145"/>
      <c r="J88" s="72">
        <v>0</v>
      </c>
    </row>
    <row r="89" spans="2:12" ht="15" customHeight="1" x14ac:dyDescent="0.15">
      <c r="B89" s="101"/>
      <c r="C89" s="60"/>
      <c r="D89" s="61" t="s">
        <v>36</v>
      </c>
      <c r="E89" s="138" t="s">
        <v>37</v>
      </c>
      <c r="F89" s="138"/>
      <c r="G89" s="138"/>
      <c r="H89" s="138"/>
      <c r="I89" s="139"/>
      <c r="J89" s="73">
        <v>0</v>
      </c>
    </row>
    <row r="90" spans="2:12" ht="15" customHeight="1" x14ac:dyDescent="0.15">
      <c r="B90" s="101"/>
      <c r="C90" s="132" t="s">
        <v>38</v>
      </c>
      <c r="D90" s="171"/>
      <c r="E90" s="172"/>
      <c r="F90" s="172"/>
      <c r="G90" s="172"/>
      <c r="H90" s="172"/>
      <c r="I90" s="173"/>
      <c r="J90" s="74">
        <f>J91</f>
        <v>0</v>
      </c>
    </row>
    <row r="91" spans="2:12" ht="15" customHeight="1" x14ac:dyDescent="0.15">
      <c r="B91" s="101"/>
      <c r="C91" s="60"/>
      <c r="D91" s="62" t="s">
        <v>39</v>
      </c>
      <c r="E91" s="174" t="s">
        <v>56</v>
      </c>
      <c r="F91" s="174"/>
      <c r="G91" s="174"/>
      <c r="H91" s="174"/>
      <c r="I91" s="175"/>
      <c r="J91" s="75">
        <v>0</v>
      </c>
    </row>
    <row r="92" spans="2:12" ht="15" customHeight="1" x14ac:dyDescent="0.15">
      <c r="B92" s="101"/>
      <c r="C92" s="132" t="s">
        <v>40</v>
      </c>
      <c r="D92" s="171"/>
      <c r="E92" s="172"/>
      <c r="F92" s="172"/>
      <c r="G92" s="172"/>
      <c r="H92" s="172"/>
      <c r="I92" s="173"/>
      <c r="J92" s="74">
        <f>SUM(J93:J98)</f>
        <v>0</v>
      </c>
    </row>
    <row r="93" spans="2:12" ht="15" customHeight="1" x14ac:dyDescent="0.15">
      <c r="B93" s="101"/>
      <c r="C93" s="58"/>
      <c r="D93" s="59" t="s">
        <v>41</v>
      </c>
      <c r="E93" s="144" t="s">
        <v>57</v>
      </c>
      <c r="F93" s="144"/>
      <c r="G93" s="144"/>
      <c r="H93" s="144"/>
      <c r="I93" s="145"/>
      <c r="J93" s="72">
        <v>0</v>
      </c>
    </row>
    <row r="94" spans="2:12" ht="15" customHeight="1" x14ac:dyDescent="0.15">
      <c r="B94" s="101"/>
      <c r="C94" s="58"/>
      <c r="D94" s="63" t="s">
        <v>42</v>
      </c>
      <c r="E94" s="136" t="s">
        <v>61</v>
      </c>
      <c r="F94" s="136"/>
      <c r="G94" s="136"/>
      <c r="H94" s="136"/>
      <c r="I94" s="137"/>
      <c r="J94" s="76">
        <v>0</v>
      </c>
    </row>
    <row r="95" spans="2:12" ht="15" customHeight="1" x14ac:dyDescent="0.15">
      <c r="B95" s="101"/>
      <c r="C95" s="58"/>
      <c r="D95" s="63" t="s">
        <v>43</v>
      </c>
      <c r="E95" s="136" t="s">
        <v>60</v>
      </c>
      <c r="F95" s="136"/>
      <c r="G95" s="136"/>
      <c r="H95" s="136"/>
      <c r="I95" s="137"/>
      <c r="J95" s="76">
        <v>0</v>
      </c>
    </row>
    <row r="96" spans="2:12" ht="15" customHeight="1" x14ac:dyDescent="0.15">
      <c r="B96" s="101"/>
      <c r="C96" s="58"/>
      <c r="D96" s="63" t="s">
        <v>44</v>
      </c>
      <c r="E96" s="136" t="s">
        <v>58</v>
      </c>
      <c r="F96" s="136"/>
      <c r="G96" s="136"/>
      <c r="H96" s="136"/>
      <c r="I96" s="137"/>
      <c r="J96" s="76">
        <v>0</v>
      </c>
    </row>
    <row r="97" spans="2:12" ht="15" customHeight="1" x14ac:dyDescent="0.15">
      <c r="B97" s="101"/>
      <c r="C97" s="58"/>
      <c r="D97" s="63" t="s">
        <v>45</v>
      </c>
      <c r="E97" s="136" t="s">
        <v>59</v>
      </c>
      <c r="F97" s="136"/>
      <c r="G97" s="136"/>
      <c r="H97" s="136"/>
      <c r="I97" s="137"/>
      <c r="J97" s="76">
        <v>0</v>
      </c>
    </row>
    <row r="98" spans="2:12" ht="15" customHeight="1" x14ac:dyDescent="0.15">
      <c r="B98" s="101"/>
      <c r="C98" s="60"/>
      <c r="D98" s="61" t="s">
        <v>46</v>
      </c>
      <c r="E98" s="138" t="s">
        <v>62</v>
      </c>
      <c r="F98" s="138"/>
      <c r="G98" s="138"/>
      <c r="H98" s="138"/>
      <c r="I98" s="139"/>
      <c r="J98" s="73">
        <v>0</v>
      </c>
    </row>
    <row r="99" spans="2:12" ht="15" customHeight="1" x14ac:dyDescent="0.15">
      <c r="B99" s="101"/>
      <c r="C99" s="134" t="s">
        <v>47</v>
      </c>
      <c r="D99" s="135"/>
      <c r="E99" s="135" t="s">
        <v>48</v>
      </c>
      <c r="F99" s="140"/>
      <c r="G99" s="140"/>
      <c r="H99" s="140"/>
      <c r="I99" s="141"/>
      <c r="J99" s="77">
        <f>J84+J87+J90+J92</f>
        <v>0</v>
      </c>
    </row>
    <row r="100" spans="2:12" ht="15" customHeight="1" x14ac:dyDescent="0.15">
      <c r="B100" s="101"/>
      <c r="C100" s="149" t="s">
        <v>71</v>
      </c>
      <c r="D100" s="150"/>
      <c r="E100" s="150" t="s">
        <v>72</v>
      </c>
      <c r="F100" s="178"/>
      <c r="G100" s="178"/>
      <c r="H100" s="178"/>
      <c r="I100" s="179"/>
      <c r="J100" s="78">
        <f>ROUNDDOWN(J99*$E$28,0)</f>
        <v>0</v>
      </c>
    </row>
    <row r="101" spans="2:12" ht="15" customHeight="1" x14ac:dyDescent="0.15">
      <c r="B101" s="101"/>
      <c r="C101" s="134" t="s">
        <v>49</v>
      </c>
      <c r="D101" s="135"/>
      <c r="E101" s="135" t="s">
        <v>50</v>
      </c>
      <c r="F101" s="140"/>
      <c r="G101" s="140"/>
      <c r="H101" s="140"/>
      <c r="I101" s="141"/>
      <c r="J101" s="78">
        <f>IFERROR(J99+J100,"")</f>
        <v>0</v>
      </c>
    </row>
    <row r="102" spans="2:12" ht="15" customHeight="1" x14ac:dyDescent="0.15">
      <c r="B102" s="101"/>
      <c r="C102" s="154" t="s">
        <v>65</v>
      </c>
      <c r="D102" s="155"/>
      <c r="E102" s="155" t="s">
        <v>51</v>
      </c>
      <c r="F102" s="180"/>
      <c r="G102" s="180"/>
      <c r="H102" s="180"/>
      <c r="I102" s="181"/>
      <c r="J102" s="79">
        <f>IFERROR(ROUNDDOWN(J101*$C$30,0),"")</f>
        <v>0</v>
      </c>
    </row>
    <row r="103" spans="2:12" ht="15" customHeight="1" thickBot="1" x14ac:dyDescent="0.2">
      <c r="B103" s="102"/>
      <c r="C103" s="159" t="s">
        <v>64</v>
      </c>
      <c r="D103" s="160"/>
      <c r="E103" s="160"/>
      <c r="F103" s="176"/>
      <c r="G103" s="176"/>
      <c r="H103" s="176"/>
      <c r="I103" s="177"/>
      <c r="J103" s="80">
        <f>IFERROR(J101+J102,"")</f>
        <v>0</v>
      </c>
    </row>
    <row r="105" spans="2:12" ht="18" thickBot="1" x14ac:dyDescent="0.2">
      <c r="B105" s="50"/>
      <c r="C105" s="51" t="str">
        <f>代表提案者!C105</f>
        <v>2028年度予算計画</v>
      </c>
      <c r="D105" s="10"/>
      <c r="E105" s="52"/>
      <c r="F105" s="53"/>
      <c r="G105" s="53"/>
      <c r="H105" s="53"/>
      <c r="I105" s="53"/>
      <c r="J105" s="17"/>
      <c r="K105" s="17"/>
      <c r="L105" s="17"/>
    </row>
    <row r="106" spans="2:12" ht="15" customHeight="1" x14ac:dyDescent="0.15">
      <c r="B106" s="117"/>
      <c r="C106" s="54" t="s">
        <v>26</v>
      </c>
      <c r="D106" s="55"/>
      <c r="E106" s="119" t="s">
        <v>27</v>
      </c>
      <c r="F106" s="119"/>
      <c r="G106" s="119"/>
      <c r="H106" s="119"/>
      <c r="I106" s="120"/>
      <c r="J106" s="123" t="s">
        <v>28</v>
      </c>
      <c r="K106" s="17"/>
      <c r="L106" s="17"/>
    </row>
    <row r="107" spans="2:12" ht="15" customHeight="1" thickBot="1" x14ac:dyDescent="0.2">
      <c r="B107" s="118"/>
      <c r="C107" s="56" t="s">
        <v>29</v>
      </c>
      <c r="D107" s="57" t="s">
        <v>30</v>
      </c>
      <c r="E107" s="121"/>
      <c r="F107" s="121"/>
      <c r="G107" s="121"/>
      <c r="H107" s="121"/>
      <c r="I107" s="122"/>
      <c r="J107" s="124"/>
      <c r="K107" s="24"/>
      <c r="L107" s="15"/>
    </row>
    <row r="108" spans="2:12" ht="15" customHeight="1" x14ac:dyDescent="0.15">
      <c r="B108" s="100" t="s">
        <v>10</v>
      </c>
      <c r="C108" s="127" t="s">
        <v>31</v>
      </c>
      <c r="D108" s="128"/>
      <c r="E108" s="142"/>
      <c r="F108" s="142"/>
      <c r="G108" s="142"/>
      <c r="H108" s="142"/>
      <c r="I108" s="143"/>
      <c r="J108" s="71">
        <f>J109+J110</f>
        <v>0</v>
      </c>
      <c r="K108" s="13"/>
      <c r="L108" s="13"/>
    </row>
    <row r="109" spans="2:12" ht="15" customHeight="1" x14ac:dyDescent="0.15">
      <c r="B109" s="101"/>
      <c r="C109" s="58"/>
      <c r="D109" s="59" t="s">
        <v>32</v>
      </c>
      <c r="E109" s="144" t="s">
        <v>54</v>
      </c>
      <c r="F109" s="144"/>
      <c r="G109" s="144"/>
      <c r="H109" s="144"/>
      <c r="I109" s="145"/>
      <c r="J109" s="72">
        <v>0</v>
      </c>
      <c r="K109" s="16"/>
      <c r="L109" s="16"/>
    </row>
    <row r="110" spans="2:12" ht="15" customHeight="1" x14ac:dyDescent="0.15">
      <c r="B110" s="101"/>
      <c r="C110" s="60"/>
      <c r="D110" s="61" t="s">
        <v>33</v>
      </c>
      <c r="E110" s="138" t="s">
        <v>55</v>
      </c>
      <c r="F110" s="138"/>
      <c r="G110" s="138"/>
      <c r="H110" s="138"/>
      <c r="I110" s="139"/>
      <c r="J110" s="73">
        <v>0</v>
      </c>
    </row>
    <row r="111" spans="2:12" ht="15" customHeight="1" x14ac:dyDescent="0.15">
      <c r="B111" s="101"/>
      <c r="C111" s="132" t="s">
        <v>34</v>
      </c>
      <c r="D111" s="171"/>
      <c r="E111" s="172"/>
      <c r="F111" s="172"/>
      <c r="G111" s="172"/>
      <c r="H111" s="172"/>
      <c r="I111" s="173"/>
      <c r="J111" s="74">
        <f>J112+J113</f>
        <v>0</v>
      </c>
    </row>
    <row r="112" spans="2:12" ht="15" customHeight="1" x14ac:dyDescent="0.15">
      <c r="B112" s="101"/>
      <c r="C112" s="58"/>
      <c r="D112" s="59" t="s">
        <v>35</v>
      </c>
      <c r="E112" s="144" t="s">
        <v>52</v>
      </c>
      <c r="F112" s="144"/>
      <c r="G112" s="144"/>
      <c r="H112" s="144"/>
      <c r="I112" s="145"/>
      <c r="J112" s="72">
        <v>0</v>
      </c>
    </row>
    <row r="113" spans="2:10" ht="15" customHeight="1" x14ac:dyDescent="0.15">
      <c r="B113" s="101"/>
      <c r="C113" s="60"/>
      <c r="D113" s="61" t="s">
        <v>36</v>
      </c>
      <c r="E113" s="138" t="s">
        <v>37</v>
      </c>
      <c r="F113" s="138"/>
      <c r="G113" s="138"/>
      <c r="H113" s="138"/>
      <c r="I113" s="139"/>
      <c r="J113" s="73">
        <v>0</v>
      </c>
    </row>
    <row r="114" spans="2:10" ht="15" customHeight="1" x14ac:dyDescent="0.15">
      <c r="B114" s="101"/>
      <c r="C114" s="132" t="s">
        <v>38</v>
      </c>
      <c r="D114" s="171"/>
      <c r="E114" s="172"/>
      <c r="F114" s="172"/>
      <c r="G114" s="172"/>
      <c r="H114" s="172"/>
      <c r="I114" s="173"/>
      <c r="J114" s="74">
        <f>J115</f>
        <v>0</v>
      </c>
    </row>
    <row r="115" spans="2:10" ht="15" customHeight="1" x14ac:dyDescent="0.15">
      <c r="B115" s="101"/>
      <c r="C115" s="60"/>
      <c r="D115" s="62" t="s">
        <v>39</v>
      </c>
      <c r="E115" s="174" t="s">
        <v>56</v>
      </c>
      <c r="F115" s="174"/>
      <c r="G115" s="174"/>
      <c r="H115" s="174"/>
      <c r="I115" s="175"/>
      <c r="J115" s="75">
        <v>0</v>
      </c>
    </row>
    <row r="116" spans="2:10" ht="15" customHeight="1" x14ac:dyDescent="0.15">
      <c r="B116" s="101"/>
      <c r="C116" s="132" t="s">
        <v>40</v>
      </c>
      <c r="D116" s="171"/>
      <c r="E116" s="172"/>
      <c r="F116" s="172"/>
      <c r="G116" s="172"/>
      <c r="H116" s="172"/>
      <c r="I116" s="173"/>
      <c r="J116" s="74">
        <f>SUM(J117:J122)</f>
        <v>0</v>
      </c>
    </row>
    <row r="117" spans="2:10" ht="15" customHeight="1" x14ac:dyDescent="0.15">
      <c r="B117" s="101"/>
      <c r="C117" s="58"/>
      <c r="D117" s="59" t="s">
        <v>41</v>
      </c>
      <c r="E117" s="144" t="s">
        <v>57</v>
      </c>
      <c r="F117" s="144"/>
      <c r="G117" s="144"/>
      <c r="H117" s="144"/>
      <c r="I117" s="145"/>
      <c r="J117" s="72">
        <v>0</v>
      </c>
    </row>
    <row r="118" spans="2:10" ht="15" customHeight="1" x14ac:dyDescent="0.15">
      <c r="B118" s="101"/>
      <c r="C118" s="58"/>
      <c r="D118" s="63" t="s">
        <v>42</v>
      </c>
      <c r="E118" s="136" t="s">
        <v>61</v>
      </c>
      <c r="F118" s="136"/>
      <c r="G118" s="136"/>
      <c r="H118" s="136"/>
      <c r="I118" s="137"/>
      <c r="J118" s="76">
        <v>0</v>
      </c>
    </row>
    <row r="119" spans="2:10" ht="15" customHeight="1" x14ac:dyDescent="0.15">
      <c r="B119" s="101"/>
      <c r="C119" s="58"/>
      <c r="D119" s="63" t="s">
        <v>43</v>
      </c>
      <c r="E119" s="136" t="s">
        <v>60</v>
      </c>
      <c r="F119" s="136"/>
      <c r="G119" s="136"/>
      <c r="H119" s="136"/>
      <c r="I119" s="137"/>
      <c r="J119" s="76">
        <v>0</v>
      </c>
    </row>
    <row r="120" spans="2:10" ht="15" customHeight="1" x14ac:dyDescent="0.15">
      <c r="B120" s="101"/>
      <c r="C120" s="58"/>
      <c r="D120" s="63" t="s">
        <v>44</v>
      </c>
      <c r="E120" s="136" t="s">
        <v>58</v>
      </c>
      <c r="F120" s="136"/>
      <c r="G120" s="136"/>
      <c r="H120" s="136"/>
      <c r="I120" s="137"/>
      <c r="J120" s="76">
        <v>0</v>
      </c>
    </row>
    <row r="121" spans="2:10" ht="15" customHeight="1" x14ac:dyDescent="0.15">
      <c r="B121" s="101"/>
      <c r="C121" s="58"/>
      <c r="D121" s="63" t="s">
        <v>45</v>
      </c>
      <c r="E121" s="136" t="s">
        <v>59</v>
      </c>
      <c r="F121" s="136"/>
      <c r="G121" s="136"/>
      <c r="H121" s="136"/>
      <c r="I121" s="137"/>
      <c r="J121" s="76">
        <v>0</v>
      </c>
    </row>
    <row r="122" spans="2:10" ht="15" customHeight="1" x14ac:dyDescent="0.15">
      <c r="B122" s="101"/>
      <c r="C122" s="60"/>
      <c r="D122" s="61" t="s">
        <v>46</v>
      </c>
      <c r="E122" s="138" t="s">
        <v>62</v>
      </c>
      <c r="F122" s="138"/>
      <c r="G122" s="138"/>
      <c r="H122" s="138"/>
      <c r="I122" s="139"/>
      <c r="J122" s="73">
        <v>0</v>
      </c>
    </row>
    <row r="123" spans="2:10" ht="15" customHeight="1" x14ac:dyDescent="0.15">
      <c r="B123" s="101"/>
      <c r="C123" s="134" t="s">
        <v>47</v>
      </c>
      <c r="D123" s="135"/>
      <c r="E123" s="135" t="s">
        <v>48</v>
      </c>
      <c r="F123" s="140"/>
      <c r="G123" s="140"/>
      <c r="H123" s="140"/>
      <c r="I123" s="141"/>
      <c r="J123" s="77">
        <f>J108+J111+J114+J116</f>
        <v>0</v>
      </c>
    </row>
    <row r="124" spans="2:10" ht="15" customHeight="1" x14ac:dyDescent="0.15">
      <c r="B124" s="101"/>
      <c r="C124" s="149" t="s">
        <v>71</v>
      </c>
      <c r="D124" s="150"/>
      <c r="E124" s="150" t="s">
        <v>72</v>
      </c>
      <c r="F124" s="178"/>
      <c r="G124" s="178"/>
      <c r="H124" s="178"/>
      <c r="I124" s="179"/>
      <c r="J124" s="78">
        <f>ROUNDDOWN(J123*$E$28,0)</f>
        <v>0</v>
      </c>
    </row>
    <row r="125" spans="2:10" ht="15" customHeight="1" x14ac:dyDescent="0.15">
      <c r="B125" s="101"/>
      <c r="C125" s="134" t="s">
        <v>49</v>
      </c>
      <c r="D125" s="135"/>
      <c r="E125" s="135" t="s">
        <v>50</v>
      </c>
      <c r="F125" s="140"/>
      <c r="G125" s="140"/>
      <c r="H125" s="140"/>
      <c r="I125" s="141"/>
      <c r="J125" s="78">
        <f>IFERROR(J123+J124,"")</f>
        <v>0</v>
      </c>
    </row>
    <row r="126" spans="2:10" ht="15" customHeight="1" x14ac:dyDescent="0.15">
      <c r="B126" s="101"/>
      <c r="C126" s="154" t="s">
        <v>65</v>
      </c>
      <c r="D126" s="155"/>
      <c r="E126" s="155" t="s">
        <v>51</v>
      </c>
      <c r="F126" s="180"/>
      <c r="G126" s="180"/>
      <c r="H126" s="180"/>
      <c r="I126" s="181"/>
      <c r="J126" s="79">
        <f>IFERROR(ROUNDDOWN(J125*$C$30,0),"")</f>
        <v>0</v>
      </c>
    </row>
    <row r="127" spans="2:10" ht="15" customHeight="1" thickBot="1" x14ac:dyDescent="0.2">
      <c r="B127" s="102"/>
      <c r="C127" s="159" t="s">
        <v>64</v>
      </c>
      <c r="D127" s="160"/>
      <c r="E127" s="160"/>
      <c r="F127" s="176"/>
      <c r="G127" s="176"/>
      <c r="H127" s="176"/>
      <c r="I127" s="177"/>
      <c r="J127" s="80">
        <f>IFERROR(J125+J126,"")</f>
        <v>0</v>
      </c>
    </row>
    <row r="129" customFormat="1" x14ac:dyDescent="0.15"/>
    <row r="130" customFormat="1" x14ac:dyDescent="0.15"/>
    <row r="131" customFormat="1" x14ac:dyDescent="0.15"/>
    <row r="132" customFormat="1" x14ac:dyDescent="0.15"/>
    <row r="133" customFormat="1" x14ac:dyDescent="0.15"/>
    <row r="134" customFormat="1" x14ac:dyDescent="0.15"/>
    <row r="135" customFormat="1" x14ac:dyDescent="0.15"/>
    <row r="136" customFormat="1" x14ac:dyDescent="0.15"/>
    <row r="137" customFormat="1" x14ac:dyDescent="0.15"/>
    <row r="138" customFormat="1" x14ac:dyDescent="0.15"/>
    <row r="139" customFormat="1" x14ac:dyDescent="0.15"/>
    <row r="140" customFormat="1" x14ac:dyDescent="0.15"/>
    <row r="141" customFormat="1" x14ac:dyDescent="0.15"/>
    <row r="142" customFormat="1" x14ac:dyDescent="0.15"/>
    <row r="143" customFormat="1" x14ac:dyDescent="0.15"/>
    <row r="144" customFormat="1" x14ac:dyDescent="0.15"/>
    <row r="145" customFormat="1" x14ac:dyDescent="0.15"/>
    <row r="146" customFormat="1" x14ac:dyDescent="0.15"/>
    <row r="147" customFormat="1" x14ac:dyDescent="0.15"/>
    <row r="148" customFormat="1" x14ac:dyDescent="0.15"/>
    <row r="149" customFormat="1" x14ac:dyDescent="0.15"/>
    <row r="150" customFormat="1" x14ac:dyDescent="0.15"/>
    <row r="151" customFormat="1" x14ac:dyDescent="0.15"/>
    <row r="152" customFormat="1" x14ac:dyDescent="0.15"/>
    <row r="153" customFormat="1" x14ac:dyDescent="0.15"/>
  </sheetData>
  <sheetProtection sheet="1" objects="1" scenarios="1"/>
  <mergeCells count="150">
    <mergeCell ref="J106:J107"/>
    <mergeCell ref="B108:B127"/>
    <mergeCell ref="C108:D108"/>
    <mergeCell ref="E108:I108"/>
    <mergeCell ref="E109:I109"/>
    <mergeCell ref="E110:I110"/>
    <mergeCell ref="E115:I115"/>
    <mergeCell ref="C116:D116"/>
    <mergeCell ref="E116:I116"/>
    <mergeCell ref="E117:I117"/>
    <mergeCell ref="E118:I118"/>
    <mergeCell ref="E119:I119"/>
    <mergeCell ref="C111:D111"/>
    <mergeCell ref="E111:I111"/>
    <mergeCell ref="E112:I112"/>
    <mergeCell ref="E113:I113"/>
    <mergeCell ref="C114:D114"/>
    <mergeCell ref="E114:I114"/>
    <mergeCell ref="C125:D125"/>
    <mergeCell ref="E125:I125"/>
    <mergeCell ref="C126:D126"/>
    <mergeCell ref="E126:I126"/>
    <mergeCell ref="C127:D127"/>
    <mergeCell ref="E127:I127"/>
    <mergeCell ref="E96:I96"/>
    <mergeCell ref="E97:I97"/>
    <mergeCell ref="E98:I98"/>
    <mergeCell ref="C99:D99"/>
    <mergeCell ref="E99:I99"/>
    <mergeCell ref="C103:D103"/>
    <mergeCell ref="E103:I103"/>
    <mergeCell ref="E120:I120"/>
    <mergeCell ref="E121:I121"/>
    <mergeCell ref="E122:I122"/>
    <mergeCell ref="C123:D123"/>
    <mergeCell ref="E123:I123"/>
    <mergeCell ref="C124:D124"/>
    <mergeCell ref="E124:I124"/>
    <mergeCell ref="B106:B107"/>
    <mergeCell ref="E106:I107"/>
    <mergeCell ref="C90:D90"/>
    <mergeCell ref="E90:I90"/>
    <mergeCell ref="E91:I91"/>
    <mergeCell ref="C92:D92"/>
    <mergeCell ref="E92:I92"/>
    <mergeCell ref="E93:I93"/>
    <mergeCell ref="J82:J83"/>
    <mergeCell ref="B84:B103"/>
    <mergeCell ref="C84:D84"/>
    <mergeCell ref="E84:I84"/>
    <mergeCell ref="E85:I85"/>
    <mergeCell ref="E86:I86"/>
    <mergeCell ref="C87:D87"/>
    <mergeCell ref="E87:I87"/>
    <mergeCell ref="E88:I88"/>
    <mergeCell ref="E89:I89"/>
    <mergeCell ref="C100:D100"/>
    <mergeCell ref="E100:I100"/>
    <mergeCell ref="C101:D101"/>
    <mergeCell ref="E101:I101"/>
    <mergeCell ref="C102:D102"/>
    <mergeCell ref="E102:I102"/>
    <mergeCell ref="E94:I94"/>
    <mergeCell ref="E95:I95"/>
    <mergeCell ref="E78:I78"/>
    <mergeCell ref="C79:D79"/>
    <mergeCell ref="E79:I79"/>
    <mergeCell ref="B82:B83"/>
    <mergeCell ref="E82:I83"/>
    <mergeCell ref="C75:D75"/>
    <mergeCell ref="E75:I75"/>
    <mergeCell ref="C76:D76"/>
    <mergeCell ref="E76:I76"/>
    <mergeCell ref="C77:D77"/>
    <mergeCell ref="E77:I77"/>
    <mergeCell ref="B58:B59"/>
    <mergeCell ref="E58:I59"/>
    <mergeCell ref="J58:J59"/>
    <mergeCell ref="B60:B79"/>
    <mergeCell ref="C60:D60"/>
    <mergeCell ref="E60:I60"/>
    <mergeCell ref="E61:I61"/>
    <mergeCell ref="E62:I62"/>
    <mergeCell ref="C63:D63"/>
    <mergeCell ref="E63:I63"/>
    <mergeCell ref="E69:I69"/>
    <mergeCell ref="E70:I70"/>
    <mergeCell ref="E71:I71"/>
    <mergeCell ref="E72:I72"/>
    <mergeCell ref="E73:I73"/>
    <mergeCell ref="E74:I74"/>
    <mergeCell ref="E64:I64"/>
    <mergeCell ref="E65:I65"/>
    <mergeCell ref="C66:D66"/>
    <mergeCell ref="E66:I66"/>
    <mergeCell ref="E67:I67"/>
    <mergeCell ref="C68:D68"/>
    <mergeCell ref="E68:I68"/>
    <mergeCell ref="C78:D78"/>
    <mergeCell ref="C54:D54"/>
    <mergeCell ref="E54:I54"/>
    <mergeCell ref="C55:D55"/>
    <mergeCell ref="E55:I55"/>
    <mergeCell ref="E48:I48"/>
    <mergeCell ref="E49:I49"/>
    <mergeCell ref="E50:I50"/>
    <mergeCell ref="C51:D51"/>
    <mergeCell ref="E51:I51"/>
    <mergeCell ref="C52:D52"/>
    <mergeCell ref="E52:I52"/>
    <mergeCell ref="C28:D28"/>
    <mergeCell ref="C29:D29"/>
    <mergeCell ref="B34:B35"/>
    <mergeCell ref="E34:I35"/>
    <mergeCell ref="J34:J35"/>
    <mergeCell ref="B36:B55"/>
    <mergeCell ref="C36:D36"/>
    <mergeCell ref="E36:I36"/>
    <mergeCell ref="E37:I37"/>
    <mergeCell ref="E38:I38"/>
    <mergeCell ref="E43:I43"/>
    <mergeCell ref="C44:D44"/>
    <mergeCell ref="E44:I44"/>
    <mergeCell ref="E45:I45"/>
    <mergeCell ref="E46:I46"/>
    <mergeCell ref="E47:I47"/>
    <mergeCell ref="C39:D39"/>
    <mergeCell ref="E39:I39"/>
    <mergeCell ref="E40:I40"/>
    <mergeCell ref="E41:I41"/>
    <mergeCell ref="C42:D42"/>
    <mergeCell ref="E42:I42"/>
    <mergeCell ref="C53:D53"/>
    <mergeCell ref="E53:I53"/>
    <mergeCell ref="C8:H8"/>
    <mergeCell ref="B11:J11"/>
    <mergeCell ref="D13:J13"/>
    <mergeCell ref="D14:J14"/>
    <mergeCell ref="D16:J16"/>
    <mergeCell ref="C18:D18"/>
    <mergeCell ref="B19:B27"/>
    <mergeCell ref="C19:D19"/>
    <mergeCell ref="C20:D20"/>
    <mergeCell ref="C21:D21"/>
    <mergeCell ref="C22:D22"/>
    <mergeCell ref="C23:D23"/>
    <mergeCell ref="C24:D24"/>
    <mergeCell ref="C25:D25"/>
    <mergeCell ref="C26:D26"/>
    <mergeCell ref="C27:D27"/>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合計</vt:lpstr>
      <vt:lpstr>代表提案者</vt:lpstr>
      <vt:lpstr>共同提案者１</vt:lpstr>
      <vt:lpstr>共同提案者２</vt:lpstr>
      <vt:lpstr>共同提案者３</vt:lpstr>
      <vt:lpstr>共同提案者４</vt:lpstr>
      <vt:lpstr>共同提案者５</vt:lpstr>
      <vt:lpstr>共同提案者６</vt:lpstr>
      <vt:lpstr>共同提案者７</vt:lpstr>
      <vt:lpstr>共同提案者８</vt:lpstr>
      <vt:lpstr>共同提案者９</vt:lpstr>
      <vt:lpstr>共同提案者１０</vt:lpstr>
      <vt:lpstr>共同提案者１!Print_Area</vt:lpstr>
      <vt:lpstr>共同提案者１０!Print_Area</vt:lpstr>
      <vt:lpstr>共同提案者２!Print_Area</vt:lpstr>
      <vt:lpstr>共同提案者３!Print_Area</vt:lpstr>
      <vt:lpstr>共同提案者４!Print_Area</vt:lpstr>
      <vt:lpstr>共同提案者５!Print_Area</vt:lpstr>
      <vt:lpstr>共同提案者６!Print_Area</vt:lpstr>
      <vt:lpstr>共同提案者７!Print_Area</vt:lpstr>
      <vt:lpstr>共同提案者８!Print_Area</vt:lpstr>
      <vt:lpstr>共同提案者９!Print_Area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2025-09-11T00:05:46Z</dcterms:modified>
</cp:coreProperties>
</file>