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heckCompatibility="1" defaultThemeVersion="124226"/>
  <xr:revisionPtr revIDLastSave="0" documentId="8_{CA582881-BE32-4A04-BA3F-8471B7AF0B5F}" xr6:coauthVersionLast="47" xr6:coauthVersionMax="47" xr10:uidLastSave="{00000000-0000-0000-0000-000000000000}"/>
  <bookViews>
    <workbookView xWindow="14295" yWindow="0" windowWidth="14610" windowHeight="15585"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共同提案者１!$B$11:$J$55</definedName>
    <definedName name="_xlnm.Print_Area" localSheetId="11">共同提案者10!$B$11:$J$55</definedName>
    <definedName name="_xlnm.Print_Area" localSheetId="3">共同提案者２!$B$11:$J$55</definedName>
    <definedName name="_xlnm.Print_Area" localSheetId="4">共同提案者３!$B$11:$J$55</definedName>
    <definedName name="_xlnm.Print_Area" localSheetId="5">共同提案者４!$B$11:$J$55</definedName>
    <definedName name="_xlnm.Print_Area" localSheetId="6">共同提案者５!$B$11:$J$55</definedName>
    <definedName name="_xlnm.Print_Area" localSheetId="7">共同提案者６!$B$11:$J$55</definedName>
    <definedName name="_xlnm.Print_Area" localSheetId="8">共同提案者７!$B$11:$J$55</definedName>
    <definedName name="_xlnm.Print_Area" localSheetId="9">共同提案者８!$B$11:$J$55</definedName>
    <definedName name="_xlnm.Print_Area" localSheetId="10">共同提案者９!$B$11:$J$55</definedName>
    <definedName name="_xlnm.Print_Area" localSheetId="0">合計!$B$11:$J$27</definedName>
    <definedName name="_xlnm.Print_Area" localSheetId="1">代表提案者!$B$11:$J$152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8" l="1"/>
  <c r="H20" i="1"/>
  <c r="D12" i="8"/>
  <c r="J140" i="22" l="1"/>
  <c r="J147" i="22" s="1"/>
  <c r="J138" i="22"/>
  <c r="J135" i="22"/>
  <c r="J132" i="22"/>
  <c r="C129" i="22"/>
  <c r="J116" i="22"/>
  <c r="J114" i="22"/>
  <c r="J111" i="22"/>
  <c r="J123" i="22" s="1"/>
  <c r="J108" i="22"/>
  <c r="C105" i="22"/>
  <c r="J92" i="22"/>
  <c r="J90" i="22"/>
  <c r="J87" i="22"/>
  <c r="J84" i="22"/>
  <c r="J99" i="22" s="1"/>
  <c r="C81" i="22"/>
  <c r="J68" i="22"/>
  <c r="F22" i="22" s="1"/>
  <c r="J66" i="22"/>
  <c r="J63" i="22"/>
  <c r="J60" i="22"/>
  <c r="F19" i="22" s="1"/>
  <c r="C57" i="22"/>
  <c r="J44" i="22"/>
  <c r="E22" i="22" s="1"/>
  <c r="J42" i="22"/>
  <c r="E21" i="22" s="1"/>
  <c r="J39" i="22"/>
  <c r="E20" i="22" s="1"/>
  <c r="J36" i="22"/>
  <c r="E19" i="22" s="1"/>
  <c r="C33" i="22"/>
  <c r="D31" i="22"/>
  <c r="D30" i="22"/>
  <c r="I28" i="22"/>
  <c r="H28" i="22"/>
  <c r="G28" i="22"/>
  <c r="F28" i="22"/>
  <c r="H22" i="22"/>
  <c r="G22" i="22"/>
  <c r="I21" i="22"/>
  <c r="H21" i="22"/>
  <c r="G21" i="22"/>
  <c r="F21" i="22"/>
  <c r="I20" i="22"/>
  <c r="G20" i="22"/>
  <c r="F20" i="22"/>
  <c r="I19" i="22"/>
  <c r="H19" i="22"/>
  <c r="G19" i="22"/>
  <c r="I18" i="22"/>
  <c r="H18" i="22"/>
  <c r="G18" i="22"/>
  <c r="F18" i="22"/>
  <c r="E18" i="22"/>
  <c r="D14" i="22"/>
  <c r="D13" i="22"/>
  <c r="D12" i="22"/>
  <c r="C7" i="22"/>
  <c r="C6" i="22"/>
  <c r="C5" i="22"/>
  <c r="C4" i="22"/>
  <c r="C3" i="22"/>
  <c r="J140" i="21"/>
  <c r="J147" i="21" s="1"/>
  <c r="J138" i="21"/>
  <c r="J135" i="21"/>
  <c r="J132" i="21"/>
  <c r="C129" i="21"/>
  <c r="J116" i="21"/>
  <c r="J114" i="21"/>
  <c r="J111" i="21"/>
  <c r="H20" i="21" s="1"/>
  <c r="J108" i="21"/>
  <c r="J123" i="21" s="1"/>
  <c r="C105" i="21"/>
  <c r="J92" i="21"/>
  <c r="J90" i="21"/>
  <c r="J87" i="21"/>
  <c r="J84" i="21"/>
  <c r="J99" i="21" s="1"/>
  <c r="C81" i="21"/>
  <c r="J68" i="21"/>
  <c r="F22" i="21" s="1"/>
  <c r="J66" i="21"/>
  <c r="J63" i="21"/>
  <c r="J60" i="21"/>
  <c r="C57" i="21"/>
  <c r="J44" i="21"/>
  <c r="E22" i="21" s="1"/>
  <c r="J42" i="21"/>
  <c r="E21" i="21" s="1"/>
  <c r="J39" i="21"/>
  <c r="E20" i="21" s="1"/>
  <c r="J36" i="21"/>
  <c r="E19" i="21" s="1"/>
  <c r="C33" i="21"/>
  <c r="D31" i="21"/>
  <c r="D30" i="21"/>
  <c r="I28" i="21"/>
  <c r="H28" i="21"/>
  <c r="G28" i="21"/>
  <c r="F28" i="21"/>
  <c r="H22" i="21"/>
  <c r="G22" i="21"/>
  <c r="I21" i="21"/>
  <c r="H21" i="21"/>
  <c r="G21" i="21"/>
  <c r="F21" i="21"/>
  <c r="I20" i="21"/>
  <c r="G20" i="21"/>
  <c r="F20" i="21"/>
  <c r="I19" i="21"/>
  <c r="H19" i="21"/>
  <c r="G19" i="21"/>
  <c r="F19" i="21"/>
  <c r="I18" i="21"/>
  <c r="H18" i="21"/>
  <c r="G18" i="21"/>
  <c r="F18" i="21"/>
  <c r="E18" i="21"/>
  <c r="D14" i="21"/>
  <c r="D13" i="21"/>
  <c r="D12" i="21"/>
  <c r="C7" i="21"/>
  <c r="C6" i="21"/>
  <c r="C5" i="21"/>
  <c r="C4" i="21"/>
  <c r="C3" i="21"/>
  <c r="J147" i="20"/>
  <c r="J140" i="20"/>
  <c r="J138" i="20"/>
  <c r="J135" i="20"/>
  <c r="J132" i="20"/>
  <c r="C129" i="20"/>
  <c r="J116" i="20"/>
  <c r="J114" i="20"/>
  <c r="J123" i="20" s="1"/>
  <c r="J111" i="20"/>
  <c r="J108" i="20"/>
  <c r="C105" i="20"/>
  <c r="J92" i="20"/>
  <c r="G22" i="20" s="1"/>
  <c r="J90" i="20"/>
  <c r="G21" i="20" s="1"/>
  <c r="J87" i="20"/>
  <c r="G20" i="20" s="1"/>
  <c r="J84" i="20"/>
  <c r="J99" i="20" s="1"/>
  <c r="C81" i="20"/>
  <c r="J75" i="20"/>
  <c r="J68" i="20"/>
  <c r="J66" i="20"/>
  <c r="J63" i="20"/>
  <c r="F20" i="20" s="1"/>
  <c r="J60" i="20"/>
  <c r="F19" i="20" s="1"/>
  <c r="C57" i="20"/>
  <c r="J44" i="20"/>
  <c r="E22" i="20" s="1"/>
  <c r="J42" i="20"/>
  <c r="E21" i="20" s="1"/>
  <c r="J39" i="20"/>
  <c r="J36" i="20"/>
  <c r="C33" i="20"/>
  <c r="D31" i="20"/>
  <c r="D30" i="20"/>
  <c r="I28" i="20"/>
  <c r="H28" i="20"/>
  <c r="G28" i="20"/>
  <c r="F28" i="20"/>
  <c r="I22" i="20"/>
  <c r="H22" i="20"/>
  <c r="F22" i="20"/>
  <c r="I21" i="20"/>
  <c r="H21" i="20"/>
  <c r="F21" i="20"/>
  <c r="I20" i="20"/>
  <c r="H20" i="20"/>
  <c r="E20" i="20"/>
  <c r="I19" i="20"/>
  <c r="H19" i="20"/>
  <c r="E19" i="20"/>
  <c r="I18" i="20"/>
  <c r="H18" i="20"/>
  <c r="G18" i="20"/>
  <c r="F18" i="20"/>
  <c r="E18" i="20"/>
  <c r="D14" i="20"/>
  <c r="D13" i="20"/>
  <c r="D12" i="20"/>
  <c r="C7" i="20"/>
  <c r="C6" i="20"/>
  <c r="C5" i="20"/>
  <c r="C4" i="20"/>
  <c r="C3" i="20"/>
  <c r="J147" i="19"/>
  <c r="J140" i="19"/>
  <c r="J138" i="19"/>
  <c r="J135" i="19"/>
  <c r="J132" i="19"/>
  <c r="C129" i="19"/>
  <c r="J116" i="19"/>
  <c r="J114" i="19"/>
  <c r="J123" i="19" s="1"/>
  <c r="J111" i="19"/>
  <c r="J108" i="19"/>
  <c r="C105" i="19"/>
  <c r="J92" i="19"/>
  <c r="G22" i="19" s="1"/>
  <c r="J90" i="19"/>
  <c r="G21" i="19" s="1"/>
  <c r="J87" i="19"/>
  <c r="G20" i="19" s="1"/>
  <c r="J84" i="19"/>
  <c r="J99" i="19" s="1"/>
  <c r="C81" i="19"/>
  <c r="J75" i="19"/>
  <c r="J68" i="19"/>
  <c r="J66" i="19"/>
  <c r="J63" i="19"/>
  <c r="F20" i="19" s="1"/>
  <c r="J60" i="19"/>
  <c r="F19" i="19" s="1"/>
  <c r="C57" i="19"/>
  <c r="J44" i="19"/>
  <c r="J42" i="19"/>
  <c r="E21" i="19" s="1"/>
  <c r="J39" i="19"/>
  <c r="J36" i="19"/>
  <c r="C33" i="19"/>
  <c r="D31" i="19"/>
  <c r="D30" i="19"/>
  <c r="I28" i="19"/>
  <c r="H28" i="19"/>
  <c r="G28" i="19"/>
  <c r="F28" i="19"/>
  <c r="I22" i="19"/>
  <c r="H22" i="19"/>
  <c r="F22" i="19"/>
  <c r="E22" i="19"/>
  <c r="I21" i="19"/>
  <c r="H21" i="19"/>
  <c r="F21" i="19"/>
  <c r="I20" i="19"/>
  <c r="H20" i="19"/>
  <c r="E20" i="19"/>
  <c r="I19" i="19"/>
  <c r="H19" i="19"/>
  <c r="E19" i="19"/>
  <c r="I18" i="19"/>
  <c r="H18" i="19"/>
  <c r="G18" i="19"/>
  <c r="F18" i="19"/>
  <c r="E18" i="19"/>
  <c r="D14" i="19"/>
  <c r="D13" i="19"/>
  <c r="D12" i="19"/>
  <c r="C7" i="19"/>
  <c r="C6" i="19"/>
  <c r="C5" i="19"/>
  <c r="C4" i="19"/>
  <c r="C3" i="19"/>
  <c r="J147" i="18"/>
  <c r="J140" i="18"/>
  <c r="J138" i="18"/>
  <c r="J135" i="18"/>
  <c r="I20" i="18" s="1"/>
  <c r="J132" i="18"/>
  <c r="C129" i="18"/>
  <c r="J116" i="18"/>
  <c r="J114" i="18"/>
  <c r="J123" i="18" s="1"/>
  <c r="J111" i="18"/>
  <c r="J108" i="18"/>
  <c r="C105" i="18"/>
  <c r="J92" i="18"/>
  <c r="G22" i="18" s="1"/>
  <c r="J90" i="18"/>
  <c r="G21" i="18" s="1"/>
  <c r="J87" i="18"/>
  <c r="G20" i="18" s="1"/>
  <c r="J84" i="18"/>
  <c r="J99" i="18" s="1"/>
  <c r="C81" i="18"/>
  <c r="J75" i="18"/>
  <c r="J68" i="18"/>
  <c r="J66" i="18"/>
  <c r="J63" i="18"/>
  <c r="F20" i="18" s="1"/>
  <c r="J60" i="18"/>
  <c r="C57" i="18"/>
  <c r="J44" i="18"/>
  <c r="J42" i="18"/>
  <c r="E21" i="18" s="1"/>
  <c r="J39" i="18"/>
  <c r="J36" i="18"/>
  <c r="C33" i="18"/>
  <c r="D31" i="18"/>
  <c r="D30" i="18"/>
  <c r="I28" i="18"/>
  <c r="H28" i="18"/>
  <c r="G28" i="18"/>
  <c r="F28" i="18"/>
  <c r="I22" i="18"/>
  <c r="H22" i="18"/>
  <c r="F22" i="18"/>
  <c r="E22" i="18"/>
  <c r="I21" i="18"/>
  <c r="H21" i="18"/>
  <c r="F21" i="18"/>
  <c r="H20" i="18"/>
  <c r="E20" i="18"/>
  <c r="I19" i="18"/>
  <c r="H19" i="18"/>
  <c r="F19" i="18"/>
  <c r="E19" i="18"/>
  <c r="I18" i="18"/>
  <c r="H18" i="18"/>
  <c r="G18" i="18"/>
  <c r="F18" i="18"/>
  <c r="E18" i="18"/>
  <c r="D14" i="18"/>
  <c r="D13" i="18"/>
  <c r="D12" i="18"/>
  <c r="C7" i="18"/>
  <c r="C6" i="18"/>
  <c r="C5" i="18"/>
  <c r="C4" i="18"/>
  <c r="C3" i="18"/>
  <c r="J140" i="17"/>
  <c r="J138" i="17"/>
  <c r="J135" i="17"/>
  <c r="J147" i="17" s="1"/>
  <c r="J132" i="17"/>
  <c r="C129" i="17"/>
  <c r="J116" i="17"/>
  <c r="J114" i="17"/>
  <c r="J123" i="17" s="1"/>
  <c r="J111" i="17"/>
  <c r="J108" i="17"/>
  <c r="C105" i="17"/>
  <c r="J92" i="17"/>
  <c r="G22" i="17" s="1"/>
  <c r="J90" i="17"/>
  <c r="G21" i="17" s="1"/>
  <c r="J87" i="17"/>
  <c r="G20" i="17" s="1"/>
  <c r="J84" i="17"/>
  <c r="J99" i="17" s="1"/>
  <c r="C81" i="17"/>
  <c r="J75" i="17"/>
  <c r="J68" i="17"/>
  <c r="J66" i="17"/>
  <c r="J63" i="17"/>
  <c r="F20" i="17" s="1"/>
  <c r="J60" i="17"/>
  <c r="F19" i="17" s="1"/>
  <c r="C57" i="17"/>
  <c r="J44" i="17"/>
  <c r="E22" i="17" s="1"/>
  <c r="J42" i="17"/>
  <c r="J51" i="17" s="1"/>
  <c r="J39" i="17"/>
  <c r="J36" i="17"/>
  <c r="C33" i="17"/>
  <c r="D31" i="17"/>
  <c r="D30" i="17"/>
  <c r="I28" i="17"/>
  <c r="H28" i="17"/>
  <c r="G28" i="17"/>
  <c r="F28" i="17"/>
  <c r="I22" i="17"/>
  <c r="H22" i="17"/>
  <c r="F22" i="17"/>
  <c r="I21" i="17"/>
  <c r="H21" i="17"/>
  <c r="F21" i="17"/>
  <c r="H20" i="17"/>
  <c r="E20" i="17"/>
  <c r="I19" i="17"/>
  <c r="H19" i="17"/>
  <c r="E19" i="17"/>
  <c r="I18" i="17"/>
  <c r="H18" i="17"/>
  <c r="G18" i="17"/>
  <c r="F18" i="17"/>
  <c r="E18" i="17"/>
  <c r="D14" i="17"/>
  <c r="D13" i="17"/>
  <c r="D12" i="17"/>
  <c r="C7" i="17"/>
  <c r="C6" i="17"/>
  <c r="C5" i="17"/>
  <c r="C4" i="17"/>
  <c r="C3" i="17"/>
  <c r="J147" i="16"/>
  <c r="J140" i="16"/>
  <c r="J138" i="16"/>
  <c r="J135" i="16"/>
  <c r="J132" i="16"/>
  <c r="C129" i="16"/>
  <c r="J116" i="16"/>
  <c r="J114" i="16"/>
  <c r="J123" i="16" s="1"/>
  <c r="J111" i="16"/>
  <c r="J108" i="16"/>
  <c r="C105" i="16"/>
  <c r="J92" i="16"/>
  <c r="G22" i="16" s="1"/>
  <c r="J90" i="16"/>
  <c r="G21" i="16" s="1"/>
  <c r="J87" i="16"/>
  <c r="G20" i="16" s="1"/>
  <c r="J84" i="16"/>
  <c r="J99" i="16" s="1"/>
  <c r="C81" i="16"/>
  <c r="J75" i="16"/>
  <c r="J76" i="16" s="1"/>
  <c r="J68" i="16"/>
  <c r="J66" i="16"/>
  <c r="J63" i="16"/>
  <c r="F20" i="16" s="1"/>
  <c r="J60" i="16"/>
  <c r="F19" i="16" s="1"/>
  <c r="C57" i="16"/>
  <c r="J44" i="16"/>
  <c r="E22" i="16" s="1"/>
  <c r="J42" i="16"/>
  <c r="E21" i="16" s="1"/>
  <c r="J39" i="16"/>
  <c r="J36" i="16"/>
  <c r="C33" i="16"/>
  <c r="D31" i="16"/>
  <c r="D30" i="16"/>
  <c r="I28" i="16"/>
  <c r="H28" i="16"/>
  <c r="G28" i="16"/>
  <c r="F28" i="16"/>
  <c r="I22" i="16"/>
  <c r="H22" i="16"/>
  <c r="F22" i="16"/>
  <c r="I21" i="16"/>
  <c r="H21" i="16"/>
  <c r="F21" i="16"/>
  <c r="I20" i="16"/>
  <c r="H20" i="16"/>
  <c r="E20" i="16"/>
  <c r="I19" i="16"/>
  <c r="H19" i="16"/>
  <c r="E19" i="16"/>
  <c r="I18" i="16"/>
  <c r="H18" i="16"/>
  <c r="G18" i="16"/>
  <c r="F18" i="16"/>
  <c r="E18" i="16"/>
  <c r="D14" i="16"/>
  <c r="D13" i="16"/>
  <c r="D12" i="16"/>
  <c r="C7" i="16"/>
  <c r="C6" i="16"/>
  <c r="C5" i="16"/>
  <c r="C4" i="16"/>
  <c r="C3" i="16"/>
  <c r="J147" i="15"/>
  <c r="J140" i="15"/>
  <c r="J138" i="15"/>
  <c r="J135" i="15"/>
  <c r="J132" i="15"/>
  <c r="C129" i="15"/>
  <c r="J116" i="15"/>
  <c r="J114" i="15"/>
  <c r="J123" i="15" s="1"/>
  <c r="J111" i="15"/>
  <c r="J108" i="15"/>
  <c r="C105" i="15"/>
  <c r="J92" i="15"/>
  <c r="G22" i="15" s="1"/>
  <c r="J90" i="15"/>
  <c r="G21" i="15" s="1"/>
  <c r="J87" i="15"/>
  <c r="G20" i="15" s="1"/>
  <c r="J84" i="15"/>
  <c r="J99" i="15" s="1"/>
  <c r="C81" i="15"/>
  <c r="J75" i="15"/>
  <c r="J76" i="15" s="1"/>
  <c r="J68" i="15"/>
  <c r="J66" i="15"/>
  <c r="J63" i="15"/>
  <c r="F20" i="15" s="1"/>
  <c r="J60" i="15"/>
  <c r="F19" i="15" s="1"/>
  <c r="C57" i="15"/>
  <c r="J44" i="15"/>
  <c r="E22" i="15" s="1"/>
  <c r="J42" i="15"/>
  <c r="E21" i="15" s="1"/>
  <c r="J39" i="15"/>
  <c r="J36" i="15"/>
  <c r="C33" i="15"/>
  <c r="D31" i="15"/>
  <c r="D30" i="15"/>
  <c r="I28" i="15"/>
  <c r="H28" i="15"/>
  <c r="G28" i="15"/>
  <c r="F28" i="15"/>
  <c r="I22" i="15"/>
  <c r="H22" i="15"/>
  <c r="F22" i="15"/>
  <c r="I21" i="15"/>
  <c r="H21" i="15"/>
  <c r="F21" i="15"/>
  <c r="I20" i="15"/>
  <c r="H20" i="15"/>
  <c r="E20" i="15"/>
  <c r="I19" i="15"/>
  <c r="H19" i="15"/>
  <c r="E19" i="15"/>
  <c r="I18" i="15"/>
  <c r="H18" i="15"/>
  <c r="G18" i="15"/>
  <c r="F18" i="15"/>
  <c r="E18" i="15"/>
  <c r="D14" i="15"/>
  <c r="D13" i="15"/>
  <c r="D12" i="15"/>
  <c r="C7" i="15"/>
  <c r="C6" i="15"/>
  <c r="C5" i="15"/>
  <c r="C4" i="15"/>
  <c r="C3" i="15"/>
  <c r="J147" i="14"/>
  <c r="J148" i="14" s="1"/>
  <c r="J140" i="14"/>
  <c r="J138" i="14"/>
  <c r="J135" i="14"/>
  <c r="J132" i="14"/>
  <c r="C129" i="14"/>
  <c r="J116" i="14"/>
  <c r="J114" i="14"/>
  <c r="J123" i="14" s="1"/>
  <c r="J111" i="14"/>
  <c r="J108" i="14"/>
  <c r="C105" i="14"/>
  <c r="J92" i="14"/>
  <c r="G22" i="14" s="1"/>
  <c r="J90" i="14"/>
  <c r="G21" i="14" s="1"/>
  <c r="J87" i="14"/>
  <c r="G20" i="14" s="1"/>
  <c r="J84" i="14"/>
  <c r="G19" i="14" s="1"/>
  <c r="C81" i="14"/>
  <c r="J75" i="14"/>
  <c r="J68" i="14"/>
  <c r="J66" i="14"/>
  <c r="J63" i="14"/>
  <c r="F20" i="14" s="1"/>
  <c r="J60" i="14"/>
  <c r="F19" i="14" s="1"/>
  <c r="C57" i="14"/>
  <c r="J44" i="14"/>
  <c r="E22" i="14" s="1"/>
  <c r="J42" i="14"/>
  <c r="E21" i="14" s="1"/>
  <c r="J39" i="14"/>
  <c r="J36" i="14"/>
  <c r="C33" i="14"/>
  <c r="D31" i="14"/>
  <c r="D30" i="14"/>
  <c r="I28" i="14"/>
  <c r="H28" i="14"/>
  <c r="G28" i="14"/>
  <c r="F28" i="14"/>
  <c r="I22" i="14"/>
  <c r="H22" i="14"/>
  <c r="F22" i="14"/>
  <c r="I21" i="14"/>
  <c r="H21" i="14"/>
  <c r="F21" i="14"/>
  <c r="I20" i="14"/>
  <c r="H20" i="14"/>
  <c r="E20" i="14"/>
  <c r="I19" i="14"/>
  <c r="H19" i="14"/>
  <c r="E19" i="14"/>
  <c r="I18" i="14"/>
  <c r="H18" i="14"/>
  <c r="G18" i="14"/>
  <c r="F18" i="14"/>
  <c r="E18" i="14"/>
  <c r="D14" i="14"/>
  <c r="D13" i="14"/>
  <c r="D12" i="14"/>
  <c r="C7" i="14"/>
  <c r="C6" i="14"/>
  <c r="C5" i="14"/>
  <c r="C4" i="14"/>
  <c r="C3" i="14"/>
  <c r="H21" i="4"/>
  <c r="G21" i="4"/>
  <c r="F21" i="4"/>
  <c r="I20" i="4"/>
  <c r="G20" i="4"/>
  <c r="F20" i="4"/>
  <c r="E21" i="4"/>
  <c r="E20" i="4"/>
  <c r="J140" i="4"/>
  <c r="I22" i="4" s="1"/>
  <c r="J138" i="4"/>
  <c r="I21" i="4" s="1"/>
  <c r="J135" i="4"/>
  <c r="J132" i="4"/>
  <c r="I19" i="4" s="1"/>
  <c r="C129" i="4"/>
  <c r="J116" i="4"/>
  <c r="H22" i="4" s="1"/>
  <c r="J114" i="4"/>
  <c r="J111" i="4"/>
  <c r="H20" i="4" s="1"/>
  <c r="J108" i="4"/>
  <c r="H19" i="4" s="1"/>
  <c r="C105" i="4"/>
  <c r="J92" i="4"/>
  <c r="G22" i="4" s="1"/>
  <c r="J90" i="4"/>
  <c r="J87" i="4"/>
  <c r="J84" i="4"/>
  <c r="G19" i="4" s="1"/>
  <c r="C81" i="4"/>
  <c r="J68" i="4"/>
  <c r="F22" i="4" s="1"/>
  <c r="J66" i="4"/>
  <c r="J63" i="4"/>
  <c r="J60" i="4"/>
  <c r="F19" i="4" s="1"/>
  <c r="C57" i="4"/>
  <c r="E21" i="1"/>
  <c r="J68" i="1"/>
  <c r="F22" i="1" s="1"/>
  <c r="J60" i="1"/>
  <c r="F19" i="1" s="1"/>
  <c r="J44" i="1"/>
  <c r="E22" i="1" s="1"/>
  <c r="J42" i="1"/>
  <c r="J39" i="1"/>
  <c r="E20" i="1" s="1"/>
  <c r="J36" i="1"/>
  <c r="E19" i="1" s="1"/>
  <c r="J140" i="1"/>
  <c r="I22" i="1" s="1"/>
  <c r="J138" i="1"/>
  <c r="I21" i="1" s="1"/>
  <c r="J135" i="1"/>
  <c r="I20" i="1" s="1"/>
  <c r="J132" i="1"/>
  <c r="I19" i="1" s="1"/>
  <c r="J116" i="1"/>
  <c r="H22" i="1" s="1"/>
  <c r="J114" i="1"/>
  <c r="H21" i="1" s="1"/>
  <c r="J111" i="1"/>
  <c r="J108" i="1"/>
  <c r="J92" i="1"/>
  <c r="G22" i="1" s="1"/>
  <c r="J90" i="1"/>
  <c r="G21" i="1" s="1"/>
  <c r="J87" i="1"/>
  <c r="G20" i="1" s="1"/>
  <c r="J84" i="1"/>
  <c r="G19" i="1" s="1"/>
  <c r="J66" i="1"/>
  <c r="F21" i="1" s="1"/>
  <c r="J63" i="1"/>
  <c r="F20" i="1" s="1"/>
  <c r="H21" i="8" l="1"/>
  <c r="H22" i="8"/>
  <c r="I21" i="8"/>
  <c r="F22" i="8"/>
  <c r="G21" i="8"/>
  <c r="I19" i="8"/>
  <c r="F19" i="8"/>
  <c r="G22" i="8"/>
  <c r="F20" i="8"/>
  <c r="G20" i="8"/>
  <c r="F21" i="8"/>
  <c r="E20" i="8"/>
  <c r="J21" i="22"/>
  <c r="G23" i="22"/>
  <c r="G24" i="22" s="1"/>
  <c r="G25" i="22" s="1"/>
  <c r="J101" i="22"/>
  <c r="J100" i="22"/>
  <c r="J124" i="22"/>
  <c r="J125" i="22" s="1"/>
  <c r="F23" i="22"/>
  <c r="J148" i="22"/>
  <c r="J149" i="22" s="1"/>
  <c r="E23" i="22"/>
  <c r="J19" i="22"/>
  <c r="I22" i="22"/>
  <c r="I23" i="22" s="1"/>
  <c r="H20" i="22"/>
  <c r="J20" i="22" s="1"/>
  <c r="J51" i="22"/>
  <c r="J75" i="22"/>
  <c r="J20" i="21"/>
  <c r="J21" i="21"/>
  <c r="G23" i="21"/>
  <c r="G24" i="21" s="1"/>
  <c r="G25" i="21" s="1"/>
  <c r="F23" i="21"/>
  <c r="F24" i="21" s="1"/>
  <c r="J100" i="21"/>
  <c r="J101" i="21" s="1"/>
  <c r="H23" i="21"/>
  <c r="E23" i="21"/>
  <c r="E24" i="21" s="1"/>
  <c r="J19" i="21"/>
  <c r="J124" i="21"/>
  <c r="J125" i="21" s="1"/>
  <c r="J148" i="21"/>
  <c r="J149" i="21"/>
  <c r="J51" i="21"/>
  <c r="I22" i="21"/>
  <c r="I23" i="21" s="1"/>
  <c r="J22" i="20"/>
  <c r="J75" i="21"/>
  <c r="E23" i="20"/>
  <c r="E24" i="20" s="1"/>
  <c r="E25" i="20" s="1"/>
  <c r="F23" i="20"/>
  <c r="F24" i="20" s="1"/>
  <c r="F25" i="20" s="1"/>
  <c r="H23" i="20"/>
  <c r="H24" i="20" s="1"/>
  <c r="H25" i="20" s="1"/>
  <c r="J20" i="20"/>
  <c r="I23" i="20"/>
  <c r="J149" i="20"/>
  <c r="J21" i="20"/>
  <c r="J100" i="20"/>
  <c r="J101" i="20"/>
  <c r="J125" i="20"/>
  <c r="J124" i="20"/>
  <c r="J77" i="20"/>
  <c r="G19" i="20"/>
  <c r="G23" i="20" s="1"/>
  <c r="J76" i="20"/>
  <c r="J148" i="20"/>
  <c r="J51" i="20"/>
  <c r="E23" i="19"/>
  <c r="E24" i="19" s="1"/>
  <c r="H23" i="19"/>
  <c r="H24" i="19" s="1"/>
  <c r="F23" i="19"/>
  <c r="F24" i="19" s="1"/>
  <c r="F25" i="19" s="1"/>
  <c r="I23" i="19"/>
  <c r="I24" i="19" s="1"/>
  <c r="I25" i="19" s="1"/>
  <c r="J22" i="19"/>
  <c r="J100" i="19"/>
  <c r="J101" i="19" s="1"/>
  <c r="J125" i="19"/>
  <c r="J124" i="19"/>
  <c r="J20" i="19"/>
  <c r="J149" i="19"/>
  <c r="J21" i="19"/>
  <c r="E23" i="18"/>
  <c r="E24" i="18" s="1"/>
  <c r="G19" i="19"/>
  <c r="G23" i="19" s="1"/>
  <c r="G24" i="19" s="1"/>
  <c r="J76" i="19"/>
  <c r="J77" i="19" s="1"/>
  <c r="J148" i="19"/>
  <c r="J51" i="19"/>
  <c r="J21" i="18"/>
  <c r="F23" i="18"/>
  <c r="F24" i="18" s="1"/>
  <c r="F25" i="18" s="1"/>
  <c r="H23" i="18"/>
  <c r="H24" i="18" s="1"/>
  <c r="J20" i="18"/>
  <c r="J100" i="18"/>
  <c r="J101" i="18" s="1"/>
  <c r="J125" i="18"/>
  <c r="J124" i="18"/>
  <c r="I23" i="18"/>
  <c r="J22" i="18"/>
  <c r="H23" i="16"/>
  <c r="H24" i="16" s="1"/>
  <c r="H25" i="16" s="1"/>
  <c r="I23" i="16"/>
  <c r="I24" i="16" s="1"/>
  <c r="I25" i="16" s="1"/>
  <c r="G19" i="18"/>
  <c r="G23" i="18" s="1"/>
  <c r="G24" i="18" s="1"/>
  <c r="J76" i="18"/>
  <c r="J77" i="18" s="1"/>
  <c r="J148" i="18"/>
  <c r="J149" i="18" s="1"/>
  <c r="J51" i="18"/>
  <c r="H23" i="17"/>
  <c r="H24" i="17" s="1"/>
  <c r="H25" i="17" s="1"/>
  <c r="J52" i="17"/>
  <c r="J53" i="17" s="1"/>
  <c r="J22" i="17"/>
  <c r="J148" i="17"/>
  <c r="J149" i="17" s="1"/>
  <c r="F23" i="17"/>
  <c r="F24" i="17" s="1"/>
  <c r="J101" i="17"/>
  <c r="J100" i="17"/>
  <c r="J124" i="17"/>
  <c r="J125" i="17" s="1"/>
  <c r="E21" i="17"/>
  <c r="J21" i="17" s="1"/>
  <c r="G19" i="17"/>
  <c r="G23" i="17" s="1"/>
  <c r="G24" i="17" s="1"/>
  <c r="J76" i="17"/>
  <c r="J77" i="17" s="1"/>
  <c r="I20" i="17"/>
  <c r="I23" i="17" s="1"/>
  <c r="J22" i="16"/>
  <c r="E23" i="16"/>
  <c r="E24" i="16" s="1"/>
  <c r="J100" i="16"/>
  <c r="J101" i="16" s="1"/>
  <c r="J20" i="16"/>
  <c r="J124" i="16"/>
  <c r="J125" i="16" s="1"/>
  <c r="J149" i="16"/>
  <c r="J21" i="16"/>
  <c r="F23" i="16"/>
  <c r="J51" i="16"/>
  <c r="J77" i="16"/>
  <c r="G19" i="16"/>
  <c r="G23" i="16" s="1"/>
  <c r="G24" i="16" s="1"/>
  <c r="J148" i="16"/>
  <c r="J22" i="15"/>
  <c r="H23" i="15"/>
  <c r="H24" i="15" s="1"/>
  <c r="H25" i="15" s="1"/>
  <c r="I23" i="15"/>
  <c r="I24" i="15" s="1"/>
  <c r="J20" i="15"/>
  <c r="J21" i="15"/>
  <c r="F23" i="15"/>
  <c r="F24" i="15" s="1"/>
  <c r="E23" i="15"/>
  <c r="E24" i="15" s="1"/>
  <c r="J100" i="15"/>
  <c r="J101" i="15"/>
  <c r="J124" i="15"/>
  <c r="J125" i="15" s="1"/>
  <c r="G23" i="14"/>
  <c r="G24" i="14" s="1"/>
  <c r="G25" i="14" s="1"/>
  <c r="G19" i="15"/>
  <c r="G23" i="15" s="1"/>
  <c r="G24" i="15" s="1"/>
  <c r="J148" i="15"/>
  <c r="J149" i="15" s="1"/>
  <c r="J51" i="15"/>
  <c r="J77" i="15"/>
  <c r="J22" i="14"/>
  <c r="H23" i="14"/>
  <c r="H24" i="14" s="1"/>
  <c r="J20" i="14"/>
  <c r="I23" i="14"/>
  <c r="J77" i="14"/>
  <c r="E23" i="14"/>
  <c r="J19" i="14"/>
  <c r="F23" i="14"/>
  <c r="J124" i="14"/>
  <c r="J125" i="14"/>
  <c r="J21" i="14"/>
  <c r="J51" i="14"/>
  <c r="J149" i="14"/>
  <c r="J99" i="14"/>
  <c r="J76" i="14"/>
  <c r="J147" i="4"/>
  <c r="J148" i="4" s="1"/>
  <c r="J149" i="4" s="1"/>
  <c r="J123" i="4"/>
  <c r="J124" i="4" s="1"/>
  <c r="J125" i="4" s="1"/>
  <c r="J99" i="4"/>
  <c r="J100" i="4" s="1"/>
  <c r="J101" i="4" s="1"/>
  <c r="J75" i="4"/>
  <c r="J76" i="4" s="1"/>
  <c r="J77" i="4" s="1"/>
  <c r="J123" i="1"/>
  <c r="H19" i="1"/>
  <c r="H19" i="8" s="1"/>
  <c r="J51" i="1"/>
  <c r="J75" i="1"/>
  <c r="J76" i="1" s="1"/>
  <c r="J77" i="1" s="1"/>
  <c r="J147" i="1"/>
  <c r="J148" i="1" s="1"/>
  <c r="J149" i="1" s="1"/>
  <c r="J99" i="1"/>
  <c r="J100" i="1" s="1"/>
  <c r="J124" i="1"/>
  <c r="J125" i="1" s="1"/>
  <c r="E21" i="8" l="1"/>
  <c r="I22" i="8"/>
  <c r="I20" i="8"/>
  <c r="H20" i="8"/>
  <c r="G19" i="8"/>
  <c r="H23" i="22"/>
  <c r="J23" i="22" s="1"/>
  <c r="I24" i="22"/>
  <c r="I25" i="22" s="1"/>
  <c r="G26" i="22"/>
  <c r="G27" i="22" s="1"/>
  <c r="J127" i="22"/>
  <c r="J126" i="22"/>
  <c r="J150" i="22"/>
  <c r="J151" i="22" s="1"/>
  <c r="J102" i="22"/>
  <c r="J103" i="22" s="1"/>
  <c r="J22" i="22"/>
  <c r="J76" i="22"/>
  <c r="J77" i="22" s="1"/>
  <c r="F24" i="22"/>
  <c r="F25" i="22" s="1"/>
  <c r="E24" i="22"/>
  <c r="E25" i="22" s="1"/>
  <c r="J52" i="22"/>
  <c r="J53" i="22" s="1"/>
  <c r="J23" i="20"/>
  <c r="I24" i="21"/>
  <c r="I25" i="21" s="1"/>
  <c r="G26" i="21"/>
  <c r="G27" i="21" s="1"/>
  <c r="J102" i="21"/>
  <c r="J103" i="21" s="1"/>
  <c r="J126" i="21"/>
  <c r="J127" i="21" s="1"/>
  <c r="J22" i="21"/>
  <c r="E25" i="21"/>
  <c r="J23" i="21"/>
  <c r="H24" i="21"/>
  <c r="H25" i="21" s="1"/>
  <c r="J52" i="21"/>
  <c r="J53" i="21" s="1"/>
  <c r="J76" i="21"/>
  <c r="J77" i="21"/>
  <c r="J150" i="21"/>
  <c r="J151" i="21" s="1"/>
  <c r="F25" i="21"/>
  <c r="I24" i="20"/>
  <c r="I25" i="20" s="1"/>
  <c r="H26" i="20"/>
  <c r="H27" i="20" s="1"/>
  <c r="F26" i="20"/>
  <c r="F27" i="20" s="1"/>
  <c r="J79" i="20"/>
  <c r="J78" i="20"/>
  <c r="J102" i="20"/>
  <c r="J103" i="20" s="1"/>
  <c r="J150" i="20"/>
  <c r="J151" i="20" s="1"/>
  <c r="J19" i="20"/>
  <c r="J126" i="20"/>
  <c r="J127" i="20" s="1"/>
  <c r="E26" i="20"/>
  <c r="E27" i="20" s="1"/>
  <c r="G24" i="20"/>
  <c r="J52" i="20"/>
  <c r="J53" i="20" s="1"/>
  <c r="J23" i="19"/>
  <c r="H25" i="19"/>
  <c r="H26" i="19" s="1"/>
  <c r="H27" i="19" s="1"/>
  <c r="J19" i="18"/>
  <c r="J19" i="19"/>
  <c r="J102" i="19"/>
  <c r="J103" i="19" s="1"/>
  <c r="F26" i="19"/>
  <c r="F27" i="19" s="1"/>
  <c r="I26" i="19"/>
  <c r="I27" i="19" s="1"/>
  <c r="J78" i="19"/>
  <c r="J79" i="19" s="1"/>
  <c r="J126" i="19"/>
  <c r="J127" i="19" s="1"/>
  <c r="J24" i="19"/>
  <c r="G25" i="19"/>
  <c r="J52" i="19"/>
  <c r="J53" i="19" s="1"/>
  <c r="J151" i="19"/>
  <c r="J150" i="19"/>
  <c r="E25" i="19"/>
  <c r="J23" i="18"/>
  <c r="H25" i="18"/>
  <c r="H26" i="18" s="1"/>
  <c r="H27" i="18" s="1"/>
  <c r="J150" i="18"/>
  <c r="J151" i="18" s="1"/>
  <c r="J102" i="18"/>
  <c r="J103" i="18" s="1"/>
  <c r="J79" i="18"/>
  <c r="J78" i="18"/>
  <c r="E25" i="18"/>
  <c r="J20" i="17"/>
  <c r="I24" i="18"/>
  <c r="I25" i="18" s="1"/>
  <c r="G25" i="18"/>
  <c r="F26" i="18"/>
  <c r="F27" i="18" s="1"/>
  <c r="J53" i="18"/>
  <c r="J52" i="18"/>
  <c r="J126" i="18"/>
  <c r="J127" i="18" s="1"/>
  <c r="J19" i="17"/>
  <c r="J126" i="17"/>
  <c r="J127" i="17"/>
  <c r="J150" i="17"/>
  <c r="J151" i="17" s="1"/>
  <c r="J79" i="17"/>
  <c r="J78" i="17"/>
  <c r="J54" i="17"/>
  <c r="J55" i="17" s="1"/>
  <c r="H26" i="17"/>
  <c r="H27" i="17" s="1"/>
  <c r="J103" i="17"/>
  <c r="J102" i="17"/>
  <c r="G25" i="17"/>
  <c r="F25" i="17"/>
  <c r="E23" i="17"/>
  <c r="I24" i="17"/>
  <c r="I25" i="17" s="1"/>
  <c r="J19" i="16"/>
  <c r="J126" i="16"/>
  <c r="J127" i="16" s="1"/>
  <c r="H26" i="16"/>
  <c r="H27" i="16" s="1"/>
  <c r="J103" i="16"/>
  <c r="J102" i="16"/>
  <c r="J150" i="16"/>
  <c r="J151" i="16" s="1"/>
  <c r="J78" i="16"/>
  <c r="J79" i="16" s="1"/>
  <c r="I26" i="16"/>
  <c r="I27" i="16" s="1"/>
  <c r="J52" i="16"/>
  <c r="J53" i="16" s="1"/>
  <c r="E25" i="16"/>
  <c r="G25" i="16"/>
  <c r="J23" i="16"/>
  <c r="I25" i="15"/>
  <c r="I26" i="15" s="1"/>
  <c r="I27" i="15" s="1"/>
  <c r="F24" i="16"/>
  <c r="F25" i="16" s="1"/>
  <c r="J24" i="15"/>
  <c r="J19" i="15"/>
  <c r="H25" i="14"/>
  <c r="H26" i="14" s="1"/>
  <c r="H27" i="14" s="1"/>
  <c r="J126" i="15"/>
  <c r="J127" i="15"/>
  <c r="J150" i="15"/>
  <c r="J151" i="15" s="1"/>
  <c r="H26" i="15"/>
  <c r="H27" i="15" s="1"/>
  <c r="J102" i="15"/>
  <c r="J103" i="15" s="1"/>
  <c r="J78" i="15"/>
  <c r="J79" i="15"/>
  <c r="J52" i="15"/>
  <c r="J53" i="15" s="1"/>
  <c r="E25" i="15"/>
  <c r="J23" i="15"/>
  <c r="F25" i="15"/>
  <c r="G25" i="15"/>
  <c r="I24" i="14"/>
  <c r="I25" i="14" s="1"/>
  <c r="G26" i="14"/>
  <c r="G27" i="14" s="1"/>
  <c r="J100" i="14"/>
  <c r="J101" i="14" s="1"/>
  <c r="F24" i="14"/>
  <c r="F25" i="14" s="1"/>
  <c r="J126" i="14"/>
  <c r="J127" i="14"/>
  <c r="J151" i="14"/>
  <c r="J150" i="14"/>
  <c r="J23" i="14"/>
  <c r="J52" i="14"/>
  <c r="J53" i="14"/>
  <c r="J78" i="14"/>
  <c r="J79" i="14" s="1"/>
  <c r="E24" i="14"/>
  <c r="J150" i="4"/>
  <c r="J151" i="4" s="1"/>
  <c r="J126" i="4"/>
  <c r="J127" i="4" s="1"/>
  <c r="J102" i="4"/>
  <c r="J103" i="4" s="1"/>
  <c r="J78" i="4"/>
  <c r="J79" i="4" s="1"/>
  <c r="J52" i="1"/>
  <c r="J53" i="1" s="1"/>
  <c r="J78" i="1"/>
  <c r="J79" i="1" s="1"/>
  <c r="J101" i="1"/>
  <c r="J102" i="1" s="1"/>
  <c r="J103" i="1" s="1"/>
  <c r="J150" i="1"/>
  <c r="J151" i="1" s="1"/>
  <c r="J126" i="1"/>
  <c r="J127" i="1" s="1"/>
  <c r="H24" i="22" l="1"/>
  <c r="H25" i="22" s="1"/>
  <c r="J25" i="22" s="1"/>
  <c r="J54" i="22"/>
  <c r="J55" i="22" s="1"/>
  <c r="J78" i="22"/>
  <c r="J79" i="22" s="1"/>
  <c r="I26" i="22"/>
  <c r="I27" i="22" s="1"/>
  <c r="F26" i="22"/>
  <c r="F27" i="22" s="1"/>
  <c r="E26" i="22"/>
  <c r="J24" i="21"/>
  <c r="J55" i="21"/>
  <c r="J54" i="21"/>
  <c r="I26" i="21"/>
  <c r="I27" i="21" s="1"/>
  <c r="J79" i="21"/>
  <c r="J78" i="21"/>
  <c r="J24" i="20"/>
  <c r="F26" i="21"/>
  <c r="F27" i="21" s="1"/>
  <c r="H26" i="21"/>
  <c r="H27" i="21" s="1"/>
  <c r="E26" i="21"/>
  <c r="J25" i="21"/>
  <c r="I26" i="20"/>
  <c r="I27" i="20" s="1"/>
  <c r="J54" i="20"/>
  <c r="J55" i="20" s="1"/>
  <c r="G25" i="20"/>
  <c r="J54" i="19"/>
  <c r="J55" i="19"/>
  <c r="G26" i="19"/>
  <c r="G27" i="19" s="1"/>
  <c r="E26" i="19"/>
  <c r="E27" i="19" s="1"/>
  <c r="J25" i="19"/>
  <c r="I26" i="18"/>
  <c r="I27" i="18" s="1"/>
  <c r="J54" i="18"/>
  <c r="J55" i="18" s="1"/>
  <c r="E26" i="18"/>
  <c r="J25" i="18"/>
  <c r="G26" i="18"/>
  <c r="G27" i="18" s="1"/>
  <c r="J24" i="18"/>
  <c r="I26" i="17"/>
  <c r="I27" i="17" s="1"/>
  <c r="J23" i="17"/>
  <c r="E24" i="17"/>
  <c r="J24" i="17" s="1"/>
  <c r="F26" i="17"/>
  <c r="F27" i="17" s="1"/>
  <c r="G26" i="17"/>
  <c r="G27" i="17" s="1"/>
  <c r="J54" i="16"/>
  <c r="J55" i="16" s="1"/>
  <c r="F26" i="16"/>
  <c r="F27" i="16" s="1"/>
  <c r="G26" i="16"/>
  <c r="G27" i="16" s="1"/>
  <c r="E26" i="16"/>
  <c r="J25" i="16"/>
  <c r="J24" i="16"/>
  <c r="J54" i="15"/>
  <c r="J55" i="15"/>
  <c r="F26" i="15"/>
  <c r="F27" i="15" s="1"/>
  <c r="E26" i="15"/>
  <c r="E27" i="15" s="1"/>
  <c r="J25" i="15"/>
  <c r="G26" i="15"/>
  <c r="G27" i="15" s="1"/>
  <c r="I26" i="14"/>
  <c r="I27" i="14" s="1"/>
  <c r="J24" i="14"/>
  <c r="J102" i="14"/>
  <c r="J103" i="14" s="1"/>
  <c r="F26" i="14"/>
  <c r="F27" i="14" s="1"/>
  <c r="J54" i="14"/>
  <c r="J55" i="14" s="1"/>
  <c r="E25" i="14"/>
  <c r="J54" i="1"/>
  <c r="J55" i="1" s="1"/>
  <c r="H26" i="22" l="1"/>
  <c r="H27" i="22" s="1"/>
  <c r="J24" i="22"/>
  <c r="E27" i="22"/>
  <c r="J26" i="21"/>
  <c r="E27" i="21"/>
  <c r="J27" i="21" s="1"/>
  <c r="G26" i="20"/>
  <c r="J26" i="20" s="1"/>
  <c r="J25" i="20"/>
  <c r="J27" i="19"/>
  <c r="J26" i="19"/>
  <c r="J26" i="18"/>
  <c r="E27" i="18"/>
  <c r="J27" i="18" s="1"/>
  <c r="E25" i="17"/>
  <c r="J26" i="16"/>
  <c r="E27" i="16"/>
  <c r="J27" i="16" s="1"/>
  <c r="J27" i="15"/>
  <c r="J26" i="15"/>
  <c r="E26" i="14"/>
  <c r="J26" i="14" s="1"/>
  <c r="J25" i="14"/>
  <c r="C33" i="4"/>
  <c r="F18" i="4"/>
  <c r="G18" i="4"/>
  <c r="H18" i="4"/>
  <c r="I18" i="4"/>
  <c r="E18" i="4"/>
  <c r="J27" i="22" l="1"/>
  <c r="J26" i="22"/>
  <c r="G27" i="20"/>
  <c r="J27" i="20" s="1"/>
  <c r="E26" i="17"/>
  <c r="J26" i="17" s="1"/>
  <c r="J25" i="17"/>
  <c r="E27" i="14"/>
  <c r="J27" i="14" s="1"/>
  <c r="E27" i="17" l="1"/>
  <c r="J27" i="17" s="1"/>
  <c r="D30" i="4"/>
  <c r="D30" i="1"/>
  <c r="J44" i="4" l="1"/>
  <c r="J42" i="4"/>
  <c r="J39" i="4"/>
  <c r="J20" i="4" s="1"/>
  <c r="J36" i="4"/>
  <c r="D31" i="4"/>
  <c r="I28" i="4"/>
  <c r="H28" i="4"/>
  <c r="G28" i="4"/>
  <c r="F28" i="4"/>
  <c r="I23" i="4"/>
  <c r="H23" i="4"/>
  <c r="G23" i="4"/>
  <c r="F23" i="4"/>
  <c r="J21" i="4"/>
  <c r="I23" i="1"/>
  <c r="I28" i="1"/>
  <c r="F28" i="1"/>
  <c r="G28" i="1"/>
  <c r="H28" i="1"/>
  <c r="E22" i="4" l="1"/>
  <c r="J51" i="4"/>
  <c r="J52" i="4" s="1"/>
  <c r="J53" i="4" s="1"/>
  <c r="E19" i="4"/>
  <c r="G24" i="4"/>
  <c r="G25" i="4" s="1"/>
  <c r="F24" i="4"/>
  <c r="F25" i="4" s="1"/>
  <c r="H24" i="4"/>
  <c r="H25" i="4" s="1"/>
  <c r="I24" i="4"/>
  <c r="I25" i="4" s="1"/>
  <c r="J22" i="4" l="1"/>
  <c r="E22" i="8"/>
  <c r="J19" i="4"/>
  <c r="E19" i="8"/>
  <c r="E23" i="4"/>
  <c r="E24" i="4" s="1"/>
  <c r="J24" i="4" s="1"/>
  <c r="G26" i="4"/>
  <c r="G27" i="4" s="1"/>
  <c r="I26" i="4"/>
  <c r="I27" i="4" s="1"/>
  <c r="H26" i="4"/>
  <c r="H27" i="4" s="1"/>
  <c r="F26" i="4"/>
  <c r="F27" i="4" s="1"/>
  <c r="J54" i="4"/>
  <c r="J55" i="4" s="1"/>
  <c r="J23" i="4" l="1"/>
  <c r="E25" i="4"/>
  <c r="J25" i="4" s="1"/>
  <c r="E26" i="4" l="1"/>
  <c r="J26" i="4" s="1"/>
  <c r="E27" i="4" l="1"/>
  <c r="J27" i="4" s="1"/>
  <c r="E23" i="1" l="1"/>
  <c r="E23" i="8" l="1"/>
  <c r="D12" i="4" l="1"/>
  <c r="J20" i="8" l="1"/>
  <c r="J21" i="8"/>
  <c r="J22" i="8"/>
  <c r="J19" i="8"/>
  <c r="D31" i="1"/>
  <c r="E24" i="1" s="1"/>
  <c r="E24" i="8" s="1"/>
  <c r="I24" i="1" l="1"/>
  <c r="I24" i="8" s="1"/>
  <c r="H23" i="1"/>
  <c r="C7" i="4"/>
  <c r="C6" i="4"/>
  <c r="C5" i="4"/>
  <c r="C4" i="4"/>
  <c r="C3" i="4"/>
  <c r="D14" i="4"/>
  <c r="D13" i="8"/>
  <c r="D13" i="4"/>
  <c r="J22" i="1"/>
  <c r="J21" i="1"/>
  <c r="J20" i="1"/>
  <c r="J19" i="1"/>
  <c r="G23" i="1"/>
  <c r="F23" i="1"/>
  <c r="G23" i="8"/>
  <c r="I25" i="1" l="1"/>
  <c r="I26" i="1" s="1"/>
  <c r="I26" i="8" s="1"/>
  <c r="E25" i="1"/>
  <c r="E26" i="1" s="1"/>
  <c r="E26" i="8" s="1"/>
  <c r="H24" i="1"/>
  <c r="H24" i="8" s="1"/>
  <c r="J23" i="1"/>
  <c r="F23" i="8"/>
  <c r="H23" i="8"/>
  <c r="G24" i="1"/>
  <c r="G24" i="8" s="1"/>
  <c r="F24" i="1"/>
  <c r="F24" i="8" s="1"/>
  <c r="I23" i="8"/>
  <c r="I27" i="1" l="1"/>
  <c r="H25" i="1"/>
  <c r="H26" i="1" s="1"/>
  <c r="H26" i="8" s="1"/>
  <c r="F25" i="1"/>
  <c r="F26" i="1" s="1"/>
  <c r="F26" i="8" s="1"/>
  <c r="F25" i="8"/>
  <c r="J23" i="8"/>
  <c r="E25" i="8"/>
  <c r="E27" i="1"/>
  <c r="I25" i="8"/>
  <c r="H25" i="8"/>
  <c r="G25" i="1"/>
  <c r="G26" i="1" s="1"/>
  <c r="G26" i="8" s="1"/>
  <c r="G25" i="8"/>
  <c r="J24" i="1"/>
  <c r="H27" i="1" l="1"/>
  <c r="F27" i="1"/>
  <c r="J24" i="8"/>
  <c r="E27" i="8"/>
  <c r="J25" i="8"/>
  <c r="G27" i="1"/>
  <c r="H27" i="8"/>
  <c r="F27" i="8"/>
  <c r="G27" i="8"/>
  <c r="J25" i="1"/>
  <c r="I27" i="8" l="1"/>
  <c r="J27" i="8" s="1"/>
  <c r="J27" i="1"/>
  <c r="J26" i="1"/>
  <c r="J26" i="8" l="1"/>
</calcChain>
</file>

<file path=xl/sharedStrings.xml><?xml version="1.0" encoding="utf-8"?>
<sst xmlns="http://schemas.openxmlformats.org/spreadsheetml/2006/main" count="2522" uniqueCount="97">
  <si>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</si>
  <si>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</si>
  <si>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</si>
  <si>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</si>
  <si>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</si>
  <si>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</si>
  <si>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</si>
  <si>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</si>
  <si>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</si>
  <si>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</si>
  <si>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</si>
  <si>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</si>
  <si>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</si>
  <si>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</si>
  <si>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</si>
  <si>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</si>
  <si>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</si>
  <si>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</si>
  <si>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</si>
  <si>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</si>
  <si>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</si>
  <si>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</si>
  <si>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</si>
  <si>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</si>
  <si>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</si>
  <si>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</si>
  <si>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</si>
  <si>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</si>
  <si>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［記入要領］</t>
    <phoneticPr fontId="10"/>
  </si>
  <si>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</si>
  <si>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</si>
  <si>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</si>
  <si>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</si>
  <si>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</si>
  <si>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</si>
  <si>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</si>
  <si>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</si>
  <si>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</si>
  <si>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</si>
  <si>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</si>
  <si>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</si>
  <si>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</si>
  <si>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</si>
  <si>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</si>
  <si>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</si>
  <si>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</si>
  <si>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</si>
  <si>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</si>
  <si>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</si>
  <si>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</si>
  <si>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</si>
  <si>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</si>
  <si>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</si>
  <si>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</si>
  <si>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</si>
  <si>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</si>
  <si>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</si>
  <si>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2024年度予算計画</t>
    <rPh sb="4" eb="6">
      <t>ネンド</t>
    </rPh>
    <rPh sb="6" eb="8">
      <t>ヨサン</t>
    </rPh>
    <rPh sb="8" eb="10">
      <t>ケイカク</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</si>
  <si>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</si>
  <si>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</si>
  <si>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</si>
  <si>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</si>
  <si>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</si>
  <si>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</si>
  <si>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</si>
  <si>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</si>
  <si>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</si>
  <si>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</si>
  <si>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</si>
  <si>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</si>
  <si>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</si>
  <si>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</si>
  <si>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</si>
  <si>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</si>
  <si>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</si>
  <si>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t>
    <phoneticPr fontId="10"/>
  </si>
  <si>
    <t>Ⅴ　間接経費</t>
    <rPh sb="2" eb="6">
      <t>カンセツケイヒ</t>
    </rPh>
    <phoneticPr fontId="2"/>
  </si>
  <si>
    <t>間接経費率</t>
    <rPh sb="0" eb="4">
      <t>カンセツケイヒ</t>
    </rPh>
    <rPh sb="4" eb="5">
      <t>リツ</t>
    </rPh>
    <phoneticPr fontId="2"/>
  </si>
  <si>
    <t>Ⅴ　間接経費</t>
    <rPh sb="2" eb="4">
      <t>カンセツ</t>
    </rPh>
    <rPh sb="4" eb="6">
      <t>ケイヒ</t>
    </rPh>
    <phoneticPr fontId="15"/>
  </si>
  <si>
    <t>（Ⅰ＋Ⅱ＋Ⅲ＋Ⅳ）×間接経費率</t>
    <rPh sb="10" eb="12">
      <t>カンセツ</t>
    </rPh>
    <rPh sb="12" eb="14">
      <t>ケイヒ</t>
    </rPh>
    <rPh sb="14" eb="15">
      <t>リツ</t>
    </rPh>
    <phoneticPr fontId="10"/>
  </si>
  <si>
    <t>Ⅴ　間接経費</t>
    <rPh sb="2" eb="4">
      <t>カンセツ</t>
    </rPh>
    <rPh sb="4" eb="6">
      <t>ケイヒ</t>
    </rPh>
    <phoneticPr fontId="2"/>
  </si>
  <si>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</si>
  <si>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</si>
  <si>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</si>
  <si>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</si>
  <si>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</si>
  <si>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</si>
  <si>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</si>
  <si>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</si>
  <si>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</si>
  <si>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</si>
  <si>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090</t>
    <phoneticPr fontId="10"/>
  </si>
  <si>
    <t>オール光ネットワーク共通基盤技術の研究開発
研究開発項目１　オール光ネットワークの全体的なアーキテクチャの策定
研究開発項目２　オール光ネットワーク共通基盤技術の研究開発</t>
    <rPh sb="23" eb="25">
      <t>ケンキュウ</t>
    </rPh>
    <rPh sb="25" eb="27">
      <t>カイハツ</t>
    </rPh>
    <rPh sb="27" eb="29">
      <t>コウモクケンキュウカイハツコウモク</t>
    </rPh>
    <phoneticPr fontId="2"/>
  </si>
  <si>
    <t>2028年度</t>
    <rPh sb="4" eb="6">
      <t>ネンド</t>
    </rPh>
    <phoneticPr fontId="2"/>
  </si>
  <si>
    <t>2028年度予算計画</t>
    <rPh sb="4" eb="6">
      <t>ネンド</t>
    </rPh>
    <rPh sb="6" eb="8">
      <t>ヨサン</t>
    </rPh>
    <rPh sb="8" eb="10">
      <t>ケイカク</t>
    </rPh>
    <phoneticPr fontId="10"/>
  </si>
  <si>
    <t>2．提案名については、代表提案者のシートに記入してください。</t>
    <rPh sb="2" eb="4">
      <t>テイアン</t>
    </rPh>
    <rPh sb="4" eb="5">
      <t>メイ</t>
    </rPh>
    <rPh sb="11" eb="13">
      <t>ダイヒョウ</t>
    </rPh>
    <rPh sb="13" eb="16">
      <t>テイアンシャ</t>
    </rPh>
    <rPh sb="21" eb="23">
      <t>キニュウ</t>
    </rPh>
    <phoneticPr fontId="2"/>
  </si>
  <si>
    <t>4．「革新的情報通信技術研究開発委託研究　事務マニュアル（令和6年度版）」の「7 計上経費の費目」に基づいて、研究費の積算を正しく行ってください。</t>
    <rPh sb="29" eb="31">
      <t>レイワ</t>
    </rPh>
    <rPh sb="32" eb="34">
      <t>ネンド</t>
    </rPh>
    <rPh sb="34" eb="35">
      <t>ハン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</si>
</sst>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8">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89">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6" fillId="0" borderId="7"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8" xfId="1" applyFont="1" applyFill="1" applyBorder="1" applyAlignment="1" applyProtection="1">
      <alignment vertical="center"/>
    </xf>
    <xf numFmtId="0" fontId="6" fillId="0" borderId="9" xfId="1" applyFont="1" applyBorder="1" applyAlignment="1" applyProtection="1">
      <alignment vertical="center"/>
    </xf>
    <xf numFmtId="0" fontId="6" fillId="0" borderId="9"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0"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9"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14" fillId="0" borderId="0" xfId="0" applyFont="1" applyProtection="1">
      <alignment vertical="center"/>
    </xf>
    <xf numFmtId="0" fontId="6" fillId="3" borderId="0" xfId="1" applyFont="1" applyFill="1" applyAlignment="1" applyProtection="1">
      <alignment horizontal="left" vertical="center"/>
    </xf>
    <xf numFmtId="176" fontId="3" fillId="3" borderId="39" xfId="1" applyNumberFormat="1" applyFont="1" applyFill="1" applyBorder="1" applyProtection="1">
      <alignment vertical="center"/>
    </xf>
    <xf numFmtId="176" fontId="3" fillId="3" borderId="40"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41"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38" xfId="1" applyNumberFormat="1" applyFont="1" applyFill="1" applyBorder="1" applyProtection="1">
      <alignment vertical="center"/>
    </xf>
    <xf numFmtId="176" fontId="3" fillId="3" borderId="4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14"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3" xfId="3" applyFont="1" applyBorder="1" applyAlignment="1">
      <alignment vertical="center"/>
    </xf>
    <xf numFmtId="0" fontId="6" fillId="0" borderId="20" xfId="3" applyFont="1" applyBorder="1" applyAlignment="1">
      <alignment vertical="center"/>
    </xf>
    <xf numFmtId="0" fontId="6" fillId="0" borderId="45" xfId="3" applyFont="1" applyBorder="1" applyAlignment="1">
      <alignment horizontal="center" vertical="center"/>
    </xf>
    <xf numFmtId="0" fontId="6" fillId="0" borderId="46" xfId="3" applyFont="1" applyBorder="1" applyAlignment="1">
      <alignment vertical="center"/>
    </xf>
    <xf numFmtId="0" fontId="6" fillId="0" borderId="50" xfId="3" applyFont="1" applyBorder="1" applyAlignment="1" applyProtection="1">
      <alignment vertical="center"/>
    </xf>
    <xf numFmtId="0" fontId="6" fillId="0" borderId="51" xfId="3" applyFont="1" applyBorder="1" applyAlignment="1" applyProtection="1">
      <alignment vertical="center"/>
    </xf>
    <xf numFmtId="0" fontId="6" fillId="0" borderId="54" xfId="3" applyFont="1" applyBorder="1" applyAlignment="1" applyProtection="1">
      <alignment vertical="center"/>
    </xf>
    <xf numFmtId="0" fontId="6" fillId="0" borderId="16" xfId="3" applyFont="1" applyBorder="1" applyAlignment="1" applyProtection="1">
      <alignment vertical="center"/>
    </xf>
    <xf numFmtId="0" fontId="6" fillId="0" borderId="14" xfId="3" applyFont="1" applyBorder="1" applyAlignment="1" applyProtection="1">
      <alignment vertical="center"/>
    </xf>
    <xf numFmtId="0" fontId="6" fillId="0" borderId="2" xfId="3" applyFont="1" applyBorder="1" applyAlignment="1" applyProtection="1">
      <alignment vertical="center"/>
    </xf>
    <xf numFmtId="0" fontId="6" fillId="0" borderId="8" xfId="1" applyFont="1" applyFill="1" applyBorder="1" applyAlignment="1" applyProtection="1">
      <alignment horizontal="center" vertical="center"/>
    </xf>
    <xf numFmtId="0" fontId="6" fillId="2" borderId="0" xfId="1" quotePrefix="1" applyFont="1" applyFill="1" applyAlignment="1" applyProtection="1">
      <alignment horizontal="left" vertical="center"/>
      <protection locked="0"/>
    </xf>
    <xf numFmtId="9" fontId="3" fillId="2" borderId="6" xfId="1" applyNumberFormat="1" applyFont="1" applyFill="1" applyBorder="1" applyAlignment="1" applyProtection="1">
      <alignmen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2" xfId="3" applyNumberFormat="1" applyFont="1" applyFill="1" applyBorder="1" applyAlignment="1" applyProtection="1">
      <alignment vertical="center"/>
    </xf>
    <xf numFmtId="176" fontId="3" fillId="2" borderId="68" xfId="3" applyNumberFormat="1" applyFont="1" applyFill="1" applyBorder="1" applyAlignment="1" applyProtection="1">
      <alignment vertical="center"/>
      <protection locked="0"/>
    </xf>
    <xf numFmtId="176" fontId="3" fillId="2" borderId="15" xfId="3" applyNumberFormat="1" applyFont="1" applyFill="1" applyBorder="1" applyAlignment="1" applyProtection="1">
      <alignment vertical="center"/>
      <protection locked="0"/>
    </xf>
    <xf numFmtId="176" fontId="3" fillId="4" borderId="23" xfId="3" applyNumberFormat="1" applyFont="1" applyFill="1" applyBorder="1" applyAlignment="1" applyProtection="1">
      <alignment vertical="center"/>
    </xf>
    <xf numFmtId="176" fontId="3" fillId="2" borderId="69" xfId="3" applyNumberFormat="1" applyFont="1" applyFill="1" applyBorder="1" applyAlignment="1" applyProtection="1">
      <alignment vertical="center"/>
      <protection locked="0"/>
    </xf>
    <xf numFmtId="176" fontId="3" fillId="2" borderId="12" xfId="3" applyNumberFormat="1" applyFont="1" applyFill="1" applyBorder="1" applyAlignment="1" applyProtection="1">
      <alignment vertical="center"/>
      <protection locked="0"/>
    </xf>
    <xf numFmtId="176" fontId="3" fillId="4" borderId="69" xfId="3" applyNumberFormat="1" applyFont="1" applyFill="1" applyBorder="1" applyAlignment="1" applyProtection="1">
      <alignment vertical="center"/>
    </xf>
    <xf numFmtId="176" fontId="3" fillId="4" borderId="13" xfId="3" applyNumberFormat="1" applyFont="1" applyFill="1" applyBorder="1" applyAlignment="1" applyProtection="1">
      <alignment vertical="center"/>
    </xf>
    <xf numFmtId="176" fontId="3" fillId="3" borderId="13" xfId="3" applyNumberFormat="1" applyFont="1" applyFill="1" applyBorder="1" applyAlignment="1" applyProtection="1">
      <alignment vertical="center"/>
    </xf>
    <xf numFmtId="176" fontId="3" fillId="4" borderId="18" xfId="3" applyNumberFormat="1" applyFont="1" applyFill="1" applyBorder="1" applyAlignment="1" applyProtection="1">
      <alignment vertical="center"/>
    </xf>
    <xf numFmtId="0" fontId="6" fillId="0" borderId="10"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4" xfId="1" applyFont="1" applyBorder="1" applyAlignment="1" applyProtection="1">
      <alignment horizontal="center" vertical="center"/>
    </xf>
    <xf numFmtId="0" fontId="6" fillId="0" borderId="35" xfId="1" applyFont="1" applyBorder="1" applyAlignment="1" applyProtection="1">
      <alignment horizontal="center" vertical="center"/>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3" borderId="7" xfId="1" applyFont="1" applyFill="1" applyBorder="1" applyAlignment="1" applyProtection="1">
      <alignment vertical="center"/>
    </xf>
    <xf numFmtId="0" fontId="6" fillId="3" borderId="7" xfId="1" applyFont="1" applyFill="1" applyBorder="1" applyAlignment="1">
      <alignment vertical="center"/>
    </xf>
    <xf numFmtId="0" fontId="6" fillId="0" borderId="28" xfId="1" applyFont="1" applyBorder="1" applyAlignment="1" applyProtection="1">
      <alignment vertical="center"/>
    </xf>
    <xf numFmtId="0" fontId="6" fillId="0" borderId="29" xfId="1" applyFont="1" applyBorder="1" applyAlignment="1" applyProtection="1">
      <alignmen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6" xfId="1" applyFont="1" applyBorder="1" applyAlignment="1" applyProtection="1">
      <alignment horizontal="left" vertical="center"/>
    </xf>
    <xf numFmtId="0" fontId="6" fillId="0" borderId="37" xfId="1" applyFont="1" applyBorder="1" applyAlignment="1" applyProtection="1">
      <alignment horizontal="left" vertical="center"/>
    </xf>
    <xf numFmtId="0" fontId="6" fillId="0" borderId="30"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2" borderId="3" xfId="3" applyFont="1" applyFill="1" applyBorder="1" applyAlignment="1" applyProtection="1">
      <alignment horizontal="left" vertical="center" shrinkToFit="1"/>
      <protection locked="0"/>
    </xf>
    <xf numFmtId="0" fontId="6" fillId="2" borderId="61" xfId="3" applyFont="1" applyFill="1" applyBorder="1" applyAlignment="1" applyProtection="1">
      <alignment horizontal="left" vertical="center" shrinkToFit="1"/>
      <protection locked="0"/>
    </xf>
    <xf numFmtId="0" fontId="6" fillId="2" borderId="62" xfId="3" applyFont="1" applyFill="1" applyBorder="1" applyAlignment="1" applyProtection="1">
      <alignment horizontal="left" vertical="center" shrinkToFit="1"/>
      <protection locked="0"/>
    </xf>
    <xf numFmtId="0" fontId="6" fillId="2" borderId="70" xfId="3" applyFont="1" applyFill="1" applyBorder="1" applyAlignment="1" applyProtection="1">
      <alignment horizontal="left" vertical="center" shrinkToFit="1"/>
      <protection locked="0"/>
    </xf>
    <xf numFmtId="0" fontId="6" fillId="2" borderId="55" xfId="3" applyFont="1" applyFill="1" applyBorder="1" applyAlignment="1" applyProtection="1">
      <alignment horizontal="left" vertical="center" shrinkToFit="1"/>
      <protection locked="0"/>
    </xf>
    <xf numFmtId="0" fontId="6" fillId="2" borderId="42" xfId="3" applyFont="1" applyFill="1" applyBorder="1" applyAlignment="1" applyProtection="1">
      <alignment horizontal="left" vertical="center" shrinkToFit="1"/>
      <protection locked="0"/>
    </xf>
    <xf numFmtId="0" fontId="6" fillId="0" borderId="72" xfId="0" applyFont="1" applyBorder="1" applyAlignment="1" applyProtection="1">
      <alignment horizontal="left" vertical="center"/>
    </xf>
    <xf numFmtId="0" fontId="6" fillId="0" borderId="59" xfId="0" applyFont="1" applyBorder="1" applyAlignment="1" applyProtection="1">
      <alignment horizontal="left" vertical="center"/>
    </xf>
    <xf numFmtId="0" fontId="6" fillId="0" borderId="60" xfId="0" applyFont="1" applyBorder="1" applyAlignment="1" applyProtection="1">
      <alignment horizontal="left" vertical="center"/>
    </xf>
    <xf numFmtId="0" fontId="6" fillId="0" borderId="72"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0" borderId="60" xfId="3"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0" borderId="48" xfId="3" applyFont="1" applyBorder="1" applyAlignment="1" applyProtection="1">
      <alignment horizontal="left" vertical="center"/>
    </xf>
    <xf numFmtId="0" fontId="6" fillId="0" borderId="49" xfId="3" applyFont="1" applyBorder="1" applyAlignment="1" applyProtection="1">
      <alignment horizontal="left" vertical="center"/>
    </xf>
    <xf numFmtId="0" fontId="6" fillId="0" borderId="19" xfId="3" applyFont="1" applyBorder="1" applyAlignment="1" applyProtection="1">
      <alignment horizontal="center" vertical="center"/>
    </xf>
    <xf numFmtId="0" fontId="6" fillId="0" borderId="73" xfId="3" applyFont="1" applyBorder="1" applyAlignment="1" applyProtection="1">
      <alignment horizontal="center" vertical="center"/>
    </xf>
    <xf numFmtId="0" fontId="6" fillId="0" borderId="74" xfId="3" applyFont="1" applyBorder="1" applyAlignment="1" applyProtection="1">
      <alignment horizontal="center" vertical="center"/>
    </xf>
    <xf numFmtId="0" fontId="6" fillId="2" borderId="71" xfId="3" applyFont="1" applyFill="1" applyBorder="1" applyAlignment="1" applyProtection="1">
      <alignment horizontal="left" vertical="center" shrinkToFit="1"/>
      <protection locked="0"/>
    </xf>
    <xf numFmtId="0" fontId="6" fillId="2" borderId="52"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0" borderId="56" xfId="3" applyFont="1" applyBorder="1" applyAlignment="1" applyProtection="1">
      <alignment horizontal="left" vertical="center"/>
    </xf>
    <xf numFmtId="0" fontId="6" fillId="0" borderId="67"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31" xfId="3" applyFont="1" applyBorder="1" applyAlignment="1" applyProtection="1">
      <alignment horizontal="left" vertical="center"/>
    </xf>
    <xf numFmtId="0" fontId="6" fillId="0" borderId="72" xfId="3" applyFont="1" applyFill="1" applyBorder="1" applyAlignment="1" applyProtection="1">
      <alignment horizontal="left" vertical="center"/>
    </xf>
    <xf numFmtId="0" fontId="6" fillId="0" borderId="59" xfId="3" applyFont="1" applyFill="1" applyBorder="1" applyAlignment="1" applyProtection="1">
      <alignment horizontal="left" vertical="center"/>
    </xf>
    <xf numFmtId="0" fontId="6" fillId="0" borderId="60" xfId="3" applyFont="1" applyFill="1" applyBorder="1" applyAlignment="1" applyProtection="1">
      <alignment horizontal="left" vertical="center"/>
    </xf>
    <xf numFmtId="0" fontId="6" fillId="0" borderId="28"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0" borderId="76" xfId="3" applyFont="1" applyBorder="1" applyAlignment="1" applyProtection="1">
      <alignment horizontal="left" vertical="center"/>
    </xf>
    <xf numFmtId="0" fontId="6" fillId="0" borderId="77" xfId="3" applyFont="1" applyBorder="1" applyAlignment="1" applyProtection="1">
      <alignment horizontal="left" vertical="center"/>
    </xf>
    <xf numFmtId="0" fontId="6" fillId="2" borderId="72" xfId="3" applyFont="1" applyFill="1" applyBorder="1" applyAlignment="1" applyProtection="1">
      <alignment horizontal="left" vertical="center" shrinkToFit="1"/>
      <protection locked="0"/>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16" fillId="0" borderId="22" xfId="0" applyFont="1" applyBorder="1" applyAlignment="1" applyProtection="1">
      <alignment horizontal="center" vertical="center"/>
    </xf>
    <xf numFmtId="0" fontId="16" fillId="0" borderId="18" xfId="0" applyFont="1" applyBorder="1" applyAlignment="1" applyProtection="1">
      <alignment horizontal="center" vertical="center"/>
    </xf>
    <xf numFmtId="0" fontId="6" fillId="0" borderId="65" xfId="3" applyFont="1" applyBorder="1" applyAlignment="1">
      <alignment horizontal="center" vertical="center"/>
    </xf>
    <xf numFmtId="0" fontId="6" fillId="0" borderId="44" xfId="3" applyFont="1" applyBorder="1" applyAlignment="1">
      <alignment horizontal="center" vertical="center"/>
    </xf>
    <xf numFmtId="0" fontId="6" fillId="0" borderId="40" xfId="3" applyFont="1" applyBorder="1" applyAlignment="1">
      <alignment horizontal="center" vertical="center"/>
    </xf>
    <xf numFmtId="0" fontId="6" fillId="0" borderId="66" xfId="3" applyFont="1" applyBorder="1" applyAlignment="1">
      <alignment horizontal="center" vertical="center"/>
    </xf>
    <xf numFmtId="0" fontId="6" fillId="0" borderId="8" xfId="3" applyFont="1" applyBorder="1" applyAlignment="1">
      <alignment horizontal="center" vertical="center"/>
    </xf>
    <xf numFmtId="0" fontId="6" fillId="0" borderId="47" xfId="3"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7"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46" xfId="3" applyFont="1" applyBorder="1" applyAlignment="1" applyProtection="1">
      <alignment horizontal="left" vertical="center"/>
    </xf>
    <xf numFmtId="0" fontId="6" fillId="0" borderId="64" xfId="3" applyFont="1" applyBorder="1" applyAlignment="1" applyProtection="1">
      <alignment horizontal="left" vertical="center"/>
    </xf>
    <xf numFmtId="0" fontId="6" fillId="0" borderId="14" xfId="3" applyFont="1" applyBorder="1" applyAlignment="1" applyProtection="1">
      <alignment horizontal="left" vertical="center"/>
    </xf>
    <xf numFmtId="0" fontId="6" fillId="0" borderId="63" xfId="3"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63" xfId="0" applyFont="1" applyBorder="1" applyAlignment="1" applyProtection="1">
      <alignment horizontal="left" vertical="center"/>
    </xf>
    <xf numFmtId="0" fontId="6" fillId="0" borderId="14" xfId="3" applyFont="1" applyFill="1" applyBorder="1" applyAlignment="1" applyProtection="1">
      <alignment horizontal="left" vertical="center"/>
    </xf>
    <xf numFmtId="0" fontId="6" fillId="0" borderId="63" xfId="3" applyFont="1" applyFill="1" applyBorder="1" applyAlignment="1" applyProtection="1">
      <alignment horizontal="left" vertical="center"/>
    </xf>
    <xf numFmtId="0" fontId="6" fillId="0" borderId="44" xfId="3" applyFont="1" applyBorder="1" applyAlignment="1" applyProtection="1">
      <alignment horizontal="center" vertical="center"/>
    </xf>
    <xf numFmtId="0" fontId="6" fillId="0" borderId="40" xfId="3" applyFont="1" applyBorder="1" applyAlignment="1" applyProtection="1">
      <alignment horizontal="center" vertical="center"/>
    </xf>
    <xf numFmtId="0" fontId="6" fillId="2" borderId="0" xfId="1" applyFont="1" applyFill="1" applyBorder="1" applyAlignment="1" applyProtection="1">
      <alignment vertical="center" wrapText="1"/>
      <protection locked="0"/>
    </xf>
    <xf numFmtId="0" fontId="6" fillId="2" borderId="0" xfId="1" applyFont="1" applyFill="1" applyAlignment="1" applyProtection="1">
      <alignment vertical="center"/>
      <protection locked="0"/>
    </xf>
    <xf numFmtId="0" fontId="6" fillId="2" borderId="7" xfId="1" applyFont="1" applyFill="1" applyBorder="1" applyAlignment="1" applyProtection="1">
      <alignment vertical="center"/>
      <protection locked="0"/>
    </xf>
    <xf numFmtId="0" fontId="6" fillId="0" borderId="19" xfId="1" applyFont="1" applyFill="1" applyBorder="1" applyAlignment="1" applyProtection="1">
      <alignment horizontal="right" vertical="center"/>
    </xf>
    <xf numFmtId="0" fontId="6" fillId="0" borderId="20" xfId="1" applyFont="1" applyFill="1" applyBorder="1" applyAlignment="1" applyProtection="1">
      <alignment horizontal="right" vertical="center"/>
    </xf>
    <xf numFmtId="0" fontId="6" fillId="0" borderId="21" xfId="1" applyFont="1" applyBorder="1" applyAlignment="1" applyProtection="1">
      <alignment vertical="center"/>
    </xf>
    <xf numFmtId="0" fontId="6" fillId="2" borderId="0" xfId="1" applyFont="1" applyFill="1" applyBorder="1" applyAlignment="1" applyProtection="1">
      <alignment vertical="center"/>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68580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676900" y="6172200"/>
          <a:ext cx="3171825" cy="68580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総額が公募の「研究開発予算」に定める上限額を上回る場合は失格となりますのでご注意ください。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1F4600BD-D115-4588-BF4C-691990AF54E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227F7BAB-C4DC-4E40-A197-02ADBF1B425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49F7C273-6E90-474B-B805-C079F69EBA14}"/>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197644</xdr:colOff>
      <xdr:row>12</xdr:row>
      <xdr:rowOff>126206</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949113" y="2340769"/>
          <a:ext cx="1895475" cy="923925"/>
        </a:xfrm>
        <a:prstGeom prst="wedgeRoundRectCallout">
          <a:avLst>
            <a:gd name="adj1" fmla="val -115590"/>
            <a:gd name="adj2" fmla="val 869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）と同じ提案課題を記入してください。</a:t>
          </a:r>
          <a:endParaRPr kumimoji="1" lang="en-US" altLang="ja-JP" sz="1100" baseline="0">
            <a:solidFill>
              <a:srgbClr val="FF0000"/>
            </a:solidFill>
          </a:endParaRPr>
        </a:p>
      </xdr:txBody>
    </xdr:sp>
    <xdr:clientData fPrintsWithSheet="0"/>
  </xdr:oneCellAnchor>
  <xdr:oneCellAnchor>
    <xdr:from>
      <xdr:col>11</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11</xdr:col>
      <xdr:colOff>238126</xdr:colOff>
      <xdr:row>30</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7" name="角丸四角形吹き出し 7">
          <a:extLst>
            <a:ext uri="{FF2B5EF4-FFF2-40B4-BE49-F238E27FC236}">
              <a16:creationId xmlns:a16="http://schemas.microsoft.com/office/drawing/2014/main" id="{7CB28ECD-48EB-43E3-83AF-A1DC93D3828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4E0CC785-106E-48EB-9C69-655CC1AA00A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57013555-2219-4B7E-9BF1-F2B53CCAE079}"/>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93F6EABB-4C12-4469-90C4-0A137EA7086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399C0E01-F7C9-43EE-9888-E0685785E5B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2F5AB5E5-279E-4AD1-9329-2EECB9BD5C6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B1ECA13B-1C80-40DE-94C3-9C38D6FCE303}"/>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5"/>
  <sheetViews>
    <sheetView tabSelected="1" topLeftCell="A10" zoomScaleNormal="100" workbookViewId="0">
      <selection activeCell="D15" sqref="D15"/>
    </sheetView>
  </sheetViews>
  <sheetFormatPr defaultRowHeight="14.25" x14ac:dyDescent="0.15"/>
  <cols>
    <col min="1" max="1" width="9" customWidth="1"/>
    <col min="2" max="2" width="3.125" customWidth="1"/>
    <col min="3" max="3" width="16" customWidth="1"/>
    <col min="4" max="4" width="17.75" customWidth="1"/>
    <col min="5" max="10" width="15.625" customWidth="1"/>
    <col min="11" max="11" width="13.75" customWidth="1"/>
  </cols>
  <sheetData>
    <row r="1" spans="2:12" x14ac:dyDescent="0.15">
      <c r="B1" s="1"/>
      <c r="C1" s="1"/>
      <c r="D1" s="1"/>
      <c r="E1" s="1"/>
      <c r="F1" s="1"/>
      <c r="G1" s="1"/>
      <c r="H1" s="1"/>
      <c r="I1" s="1"/>
      <c r="J1" s="1"/>
      <c r="K1" s="1"/>
      <c r="L1" s="1"/>
    </row>
    <row r="2" spans="2:12" x14ac:dyDescent="0.15">
      <c r="B2" s="1"/>
      <c r="C2" s="1"/>
      <c r="D2" s="2"/>
      <c r="E2" s="2"/>
      <c r="F2" s="1"/>
      <c r="G2" s="1"/>
      <c r="H2" s="1"/>
      <c r="I2" s="1"/>
      <c r="J2" s="1"/>
      <c r="K2" s="1"/>
      <c r="L2" s="1"/>
    </row>
    <row r="3" spans="2:12" x14ac:dyDescent="0.15">
      <c r="B3" s="1"/>
      <c r="C3" s="2" t="s">
        <v>28</v>
      </c>
      <c r="D3" s="2"/>
      <c r="E3" s="2"/>
      <c r="F3" s="1"/>
      <c r="G3" s="1"/>
      <c r="H3" s="1"/>
      <c r="I3" s="1"/>
      <c r="J3" s="1"/>
      <c r="K3" s="1"/>
      <c r="L3" s="1"/>
    </row>
    <row r="4" spans="2:12" x14ac:dyDescent="0.15">
      <c r="B4" s="1"/>
      <c r="C4" s="2" t="s">
        <v>72</v>
      </c>
      <c r="D4" s="2"/>
      <c r="E4" s="2"/>
      <c r="F4" s="1"/>
      <c r="G4" s="1"/>
      <c r="H4" s="1"/>
      <c r="I4" s="1"/>
      <c r="J4" s="1"/>
      <c r="K4" s="1"/>
      <c r="L4" s="1"/>
    </row>
    <row r="5" spans="2:12" x14ac:dyDescent="0.15">
      <c r="B5" s="1"/>
      <c r="C5" s="2" t="s">
        <v>95</v>
      </c>
      <c r="D5" s="2"/>
      <c r="E5" s="2"/>
      <c r="F5" s="1"/>
      <c r="G5" s="1"/>
      <c r="H5" s="1"/>
      <c r="I5" s="1"/>
      <c r="J5" s="1"/>
      <c r="K5" s="1"/>
      <c r="L5" s="1"/>
    </row>
    <row r="6" spans="2:12" x14ac:dyDescent="0.15">
      <c r="B6" s="1"/>
      <c r="C6" s="2" t="s">
        <v>82</v>
      </c>
      <c r="D6" s="2"/>
      <c r="E6" s="2"/>
      <c r="F6" s="1"/>
      <c r="G6" s="1"/>
      <c r="H6" s="1"/>
      <c r="I6" s="1"/>
      <c r="J6" s="1"/>
      <c r="K6" s="1"/>
      <c r="L6" s="1"/>
    </row>
    <row r="7" spans="2:12" x14ac:dyDescent="0.15">
      <c r="B7" s="1"/>
      <c r="C7" s="94" t="s">
        <v>96</v>
      </c>
      <c r="D7" s="1"/>
      <c r="E7" s="1"/>
      <c r="F7" s="1"/>
      <c r="G7" s="1"/>
      <c r="H7" s="1"/>
      <c r="I7" s="1"/>
      <c r="J7" s="1"/>
      <c r="K7" s="1"/>
      <c r="L7" s="1"/>
    </row>
    <row r="8" spans="2:12" x14ac:dyDescent="0.15">
      <c r="B8" s="1"/>
      <c r="C8" s="96"/>
      <c r="D8" s="96"/>
      <c r="E8" s="96"/>
      <c r="F8" s="96"/>
      <c r="G8" s="96"/>
      <c r="H8" s="96"/>
      <c r="I8" s="1"/>
      <c r="J8" s="1"/>
      <c r="K8" s="1"/>
      <c r="L8" s="1"/>
    </row>
    <row r="9" spans="2:12" x14ac:dyDescent="0.15">
      <c r="B9" s="1"/>
      <c r="C9" s="94"/>
      <c r="D9" s="94"/>
      <c r="E9" s="94"/>
      <c r="F9" s="1"/>
      <c r="G9" s="1"/>
      <c r="H9" s="1"/>
      <c r="I9" s="1"/>
      <c r="J9" s="1"/>
      <c r="K9" s="1"/>
      <c r="L9" s="1"/>
    </row>
    <row r="11" spans="2:12" ht="17.25" x14ac:dyDescent="0.15">
      <c r="B11" s="97" t="s">
        <v>0</v>
      </c>
      <c r="C11" s="97"/>
      <c r="D11" s="97"/>
      <c r="E11" s="97"/>
      <c r="F11" s="97"/>
      <c r="G11" s="97"/>
      <c r="H11" s="97"/>
      <c r="I11" s="97"/>
      <c r="J11" s="97"/>
      <c r="K11" s="6"/>
      <c r="L11" s="6"/>
    </row>
    <row r="12" spans="2:12" ht="17.25" x14ac:dyDescent="0.15">
      <c r="B12" s="1"/>
      <c r="C12" s="8" t="s">
        <v>26</v>
      </c>
      <c r="D12" s="43" t="str">
        <f>代表提案者!D12</f>
        <v>090</v>
      </c>
      <c r="E12" s="43"/>
      <c r="F12" s="5"/>
      <c r="G12" s="5"/>
      <c r="H12" s="37"/>
      <c r="I12" s="5"/>
      <c r="J12" s="5"/>
      <c r="K12" s="5"/>
      <c r="L12" s="5"/>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03"/>
      <c r="F13" s="104"/>
      <c r="G13" s="104"/>
      <c r="H13" s="104"/>
      <c r="I13" s="104"/>
      <c r="J13" s="104"/>
      <c r="K13" s="28"/>
      <c r="L13" s="1"/>
    </row>
    <row r="14" spans="2:12" x14ac:dyDescent="0.15">
      <c r="B14" s="13"/>
      <c r="C14" s="7" t="s">
        <v>10</v>
      </c>
      <c r="D14" s="105" t="str">
        <f>代表提案者!D14</f>
        <v>○○○○○○○○○○○○○○○○○○○○○○○</v>
      </c>
      <c r="E14" s="105"/>
      <c r="F14" s="106"/>
      <c r="G14" s="106"/>
      <c r="H14" s="106"/>
      <c r="I14" s="106"/>
      <c r="J14" s="106"/>
      <c r="K14" s="28"/>
      <c r="L14" s="1"/>
    </row>
    <row r="15" spans="2:12" x14ac:dyDescent="0.15">
      <c r="B15" s="13"/>
      <c r="C15" s="8"/>
      <c r="D15" s="27"/>
      <c r="E15" s="27"/>
      <c r="F15" s="27"/>
      <c r="G15" s="27"/>
      <c r="H15" s="27"/>
      <c r="I15" s="27"/>
      <c r="J15" s="27"/>
      <c r="K15" s="28"/>
      <c r="L15" s="1"/>
    </row>
    <row r="16" spans="2:12" x14ac:dyDescent="0.15">
      <c r="B16" s="29"/>
      <c r="C16" s="8"/>
      <c r="D16" s="27" t="s">
        <v>11</v>
      </c>
      <c r="E16" s="27"/>
      <c r="F16" s="27"/>
      <c r="G16" s="27"/>
      <c r="H16" s="27"/>
      <c r="I16" s="27"/>
      <c r="J16" s="27"/>
      <c r="K16" s="29"/>
      <c r="L16" s="3"/>
    </row>
    <row r="17" spans="2:12" ht="15" thickBot="1" x14ac:dyDescent="0.2">
      <c r="B17" s="13"/>
      <c r="C17" s="8"/>
      <c r="D17" s="9"/>
      <c r="E17" s="9"/>
      <c r="F17" s="9"/>
      <c r="G17" s="9"/>
      <c r="H17" s="9"/>
      <c r="I17" s="9"/>
      <c r="J17" s="74" t="s">
        <v>69</v>
      </c>
      <c r="K17" s="30"/>
      <c r="L17" s="1"/>
    </row>
    <row r="18" spans="2:12" ht="15" thickBot="1" x14ac:dyDescent="0.2">
      <c r="B18" s="10"/>
      <c r="C18" s="98" t="s">
        <v>3</v>
      </c>
      <c r="D18" s="99"/>
      <c r="E18" s="92" t="s">
        <v>83</v>
      </c>
      <c r="F18" s="92" t="s">
        <v>84</v>
      </c>
      <c r="G18" s="92" t="s">
        <v>85</v>
      </c>
      <c r="H18" s="92" t="s">
        <v>86</v>
      </c>
      <c r="I18" s="92" t="s">
        <v>93</v>
      </c>
      <c r="J18" s="35" t="s">
        <v>12</v>
      </c>
      <c r="K18" s="32"/>
      <c r="L18" s="12"/>
    </row>
    <row r="19" spans="2:12" ht="15.75" customHeight="1" x14ac:dyDescent="0.15">
      <c r="B19" s="100" t="s">
        <v>13</v>
      </c>
      <c r="C19" s="109" t="s">
        <v>14</v>
      </c>
      <c r="D19" s="110"/>
      <c r="E19" s="44">
        <f ca="1">代表提案者!E19+共同提案者１!E19+共同提案者２!E19+共同提案者３!E19+共同提案者４!E19+共同提案者５!E19+共同提案者６!E19+共同提案者７!E19+共同提案者８!E19+共同提案者９!E19+共同提案者10!E19</f>
        <v>0</v>
      </c>
      <c r="F19" s="44">
        <f ca="1">代表提案者!F19+共同提案者１!F19+共同提案者２!F19+共同提案者３!F19+共同提案者４!F19+共同提案者５!F19+共同提案者６!F19+共同提案者７!F19+共同提案者８!F19+共同提案者９!F19+共同提案者10!F19</f>
        <v>0</v>
      </c>
      <c r="G19" s="44">
        <f ca="1">代表提案者!G19+共同提案者１!G19+共同提案者２!G19+共同提案者３!G19+共同提案者４!G19+共同提案者５!G19+共同提案者６!G19+共同提案者７!G19+共同提案者８!G19+共同提案者９!G19+共同提案者10!G19</f>
        <v>0</v>
      </c>
      <c r="H19" s="44">
        <f ca="1">代表提案者!H19+共同提案者１!H19+共同提案者２!H19+共同提案者３!H19+共同提案者４!H19+共同提案者５!H19+共同提案者６!H19+共同提案者７!H19+共同提案者８!H19+共同提案者９!H19+共同提案者10!H19</f>
        <v>0</v>
      </c>
      <c r="I19" s="45">
        <f ca="1">代表提案者!I19+共同提案者１!I19+共同提案者２!I19+共同提案者３!I19+共同提案者４!I19+共同提案者５!I19+共同提案者６!I19+共同提案者７!I19+共同提案者８!I19+共同提案者９!I19+共同提案者10!I19</f>
        <v>0</v>
      </c>
      <c r="J19" s="46">
        <f t="shared" ref="J19:J27" ca="1" si="0">SUM(E19:I19)</f>
        <v>0</v>
      </c>
      <c r="K19" s="30"/>
      <c r="L19" s="14"/>
    </row>
    <row r="20" spans="2:12" x14ac:dyDescent="0.15">
      <c r="B20" s="101"/>
      <c r="C20" s="111" t="s">
        <v>5</v>
      </c>
      <c r="D20" s="112"/>
      <c r="E20" s="47">
        <f ca="1">代表提案者!E20+共同提案者１!E20+共同提案者２!E20+共同提案者３!E20+共同提案者４!E20+共同提案者５!E20+共同提案者６!E20+共同提案者７!E20+共同提案者８!E20+共同提案者９!E20+共同提案者10!E20</f>
        <v>0</v>
      </c>
      <c r="F20" s="47">
        <f ca="1">代表提案者!F20+共同提案者１!F20+共同提案者２!F20+共同提案者３!F20+共同提案者４!F20+共同提案者５!F20+共同提案者６!F20+共同提案者７!F20+共同提案者８!F20+共同提案者９!F20+共同提案者10!F20</f>
        <v>0</v>
      </c>
      <c r="G20" s="47">
        <f ca="1">代表提案者!G20+共同提案者１!G20+共同提案者２!G20+共同提案者３!G20+共同提案者４!G20+共同提案者５!G20+共同提案者６!G20+共同提案者７!G20+共同提案者８!G20+共同提案者９!G20+共同提案者10!G20</f>
        <v>0</v>
      </c>
      <c r="H20" s="47">
        <f ca="1">代表提案者!H20+共同提案者１!H20+共同提案者２!H20+共同提案者３!H20+共同提案者４!H20+共同提案者５!H20+共同提案者６!H20+共同提案者７!H20+共同提案者８!H20+共同提案者９!H20+共同提案者10!H20</f>
        <v>0</v>
      </c>
      <c r="I20" s="48">
        <f ca="1">代表提案者!I20+共同提案者１!I20+共同提案者２!I20+共同提案者３!I20+共同提案者４!I20+共同提案者５!I20+共同提案者６!I20+共同提案者７!I20+共同提案者８!I20+共同提案者９!I20+共同提案者10!I20</f>
        <v>0</v>
      </c>
      <c r="J20" s="49">
        <f t="shared" ca="1" si="0"/>
        <v>0</v>
      </c>
      <c r="K20" s="30"/>
      <c r="L20" s="1"/>
    </row>
    <row r="21" spans="2:12" x14ac:dyDescent="0.15">
      <c r="B21" s="101"/>
      <c r="C21" s="111" t="s">
        <v>15</v>
      </c>
      <c r="D21" s="112"/>
      <c r="E21" s="47">
        <f ca="1">代表提案者!E21+共同提案者１!E21+共同提案者２!E21+共同提案者３!E21+共同提案者４!E21+共同提案者５!E21+共同提案者６!E21+共同提案者７!E21+共同提案者８!E21+共同提案者９!E21+共同提案者10!E21</f>
        <v>0</v>
      </c>
      <c r="F21" s="47">
        <f ca="1">代表提案者!F21+共同提案者１!F21+共同提案者２!F21+共同提案者３!F21+共同提案者４!F21+共同提案者５!F21+共同提案者６!F21+共同提案者７!F21+共同提案者８!F21+共同提案者９!F21+共同提案者10!F21</f>
        <v>0</v>
      </c>
      <c r="G21" s="50">
        <f ca="1">代表提案者!G21+共同提案者１!G21+共同提案者２!G21+共同提案者３!G21+共同提案者４!G21+共同提案者５!G21+共同提案者６!G21+共同提案者７!G21+共同提案者８!G21+共同提案者９!G21+共同提案者10!G21</f>
        <v>0</v>
      </c>
      <c r="H21" s="47">
        <f ca="1">代表提案者!H21+共同提案者１!H21+共同提案者２!H21+共同提案者３!H21+共同提案者４!H21+共同提案者５!H21+共同提案者６!H21+共同提案者７!H21+共同提案者８!H21+共同提案者９!H21+共同提案者10!H21</f>
        <v>0</v>
      </c>
      <c r="I21" s="48">
        <f ca="1">代表提案者!I21+共同提案者１!I21+共同提案者２!I21+共同提案者３!I21+共同提案者４!I21+共同提案者５!I21+共同提案者６!I21+共同提案者７!I21+共同提案者８!I21+共同提案者９!I21+共同提案者10!I21</f>
        <v>0</v>
      </c>
      <c r="J21" s="49">
        <f t="shared" ca="1" si="0"/>
        <v>0</v>
      </c>
      <c r="K21" s="30"/>
      <c r="L21" s="15"/>
    </row>
    <row r="22" spans="2:12" x14ac:dyDescent="0.15">
      <c r="B22" s="101"/>
      <c r="C22" s="113" t="s">
        <v>16</v>
      </c>
      <c r="D22" s="114"/>
      <c r="E22" s="51">
        <f ca="1">代表提案者!E22+共同提案者１!E22+共同提案者２!E22+共同提案者３!E22+共同提案者４!E22+共同提案者５!E22+共同提案者６!E22+共同提案者７!E22+共同提案者８!E22+共同提案者９!E22+共同提案者10!E22</f>
        <v>0</v>
      </c>
      <c r="F22" s="51">
        <f ca="1">代表提案者!F22+共同提案者１!F22+共同提案者２!F22+共同提案者３!F22+共同提案者４!F22+共同提案者５!F22+共同提案者６!F22+共同提案者７!F22+共同提案者８!F22+共同提案者９!F22+共同提案者10!F22</f>
        <v>0</v>
      </c>
      <c r="G22" s="52">
        <f ca="1">代表提案者!G22+共同提案者１!G22+共同提案者２!G22+共同提案者３!G22+共同提案者４!G22+共同提案者５!G22+共同提案者６!G22+共同提案者７!G22+共同提案者８!G22+共同提案者９!G22+共同提案者10!G22</f>
        <v>0</v>
      </c>
      <c r="H22" s="51">
        <f ca="1">代表提案者!H22+共同提案者１!H22+共同提案者２!H22+共同提案者３!H22+共同提案者４!H22+共同提案者５!H22+共同提案者６!H22+共同提案者７!H22+共同提案者８!H22+共同提案者９!H22+共同提案者10!H22</f>
        <v>0</v>
      </c>
      <c r="I22" s="53">
        <f ca="1">代表提案者!I22+共同提案者１!I22+共同提案者２!I22+共同提案者３!I22+共同提案者４!I22+共同提案者５!I22+共同提案者６!I22+共同提案者７!I22+共同提案者８!I22+共同提案者９!I22+共同提案者10!I22</f>
        <v>0</v>
      </c>
      <c r="J22" s="54">
        <f t="shared" ca="1" si="0"/>
        <v>0</v>
      </c>
      <c r="K22" s="30"/>
      <c r="L22" s="1"/>
    </row>
    <row r="23" spans="2:12" x14ac:dyDescent="0.15">
      <c r="B23" s="101"/>
      <c r="C23" s="115" t="s">
        <v>18</v>
      </c>
      <c r="D23" s="116"/>
      <c r="E23" s="55">
        <f t="shared" ref="E23" ca="1" si="1">SUM(E19:E22)</f>
        <v>0</v>
      </c>
      <c r="F23" s="55">
        <f t="shared" ref="F23:I23" ca="1" si="2">SUM(F19:F22)</f>
        <v>0</v>
      </c>
      <c r="G23" s="55">
        <f t="shared" ca="1" si="2"/>
        <v>0</v>
      </c>
      <c r="H23" s="55">
        <f t="shared" ref="H23" ca="1" si="3">SUM(H19:H22)</f>
        <v>0</v>
      </c>
      <c r="I23" s="55">
        <f t="shared" ca="1" si="2"/>
        <v>0</v>
      </c>
      <c r="J23" s="56">
        <f t="shared" ca="1" si="0"/>
        <v>0</v>
      </c>
      <c r="K23" s="33"/>
      <c r="L23" s="16"/>
    </row>
    <row r="24" spans="2:12" x14ac:dyDescent="0.15">
      <c r="B24" s="101"/>
      <c r="C24" s="115" t="s">
        <v>76</v>
      </c>
      <c r="D24" s="116"/>
      <c r="E24" s="52">
        <f ca="1">代表提案者!E24+共同提案者１!E24+共同提案者２!E24+共同提案者３!E24+共同提案者４!E24+共同提案者５!E24+共同提案者６!E24+共同提案者７!E24+共同提案者８!E24+共同提案者９!E24+共同提案者10!E24</f>
        <v>0</v>
      </c>
      <c r="F24" s="52">
        <f ca="1">代表提案者!F24+共同提案者１!F24+共同提案者２!F24+共同提案者３!F24+共同提案者４!F24+共同提案者５!F24+共同提案者６!F24+共同提案者７!F24+共同提案者８!F24+共同提案者９!F24+共同提案者10!F24</f>
        <v>0</v>
      </c>
      <c r="G24" s="52">
        <f ca="1">代表提案者!G24+共同提案者１!G24+共同提案者２!G24+共同提案者３!G24+共同提案者４!G24+共同提案者５!G24+共同提案者６!G24+共同提案者７!G24+共同提案者８!G24+共同提案者９!G24+共同提案者10!G24</f>
        <v>0</v>
      </c>
      <c r="H24" s="52">
        <f ca="1">代表提案者!H24+共同提案者１!H24+共同提案者２!H24+共同提案者３!H24+共同提案者４!H24+共同提案者５!H24+共同提案者６!H24+共同提案者７!H24+共同提案者８!H24+共同提案者９!H24+共同提案者10!H24</f>
        <v>0</v>
      </c>
      <c r="I24" s="52">
        <f ca="1">代表提案者!I24+共同提案者１!I24+共同提案者２!I24+共同提案者３!I24+共同提案者４!I24+共同提案者５!I24+共同提案者６!I24+共同提案者７!I24+共同提案者８!I24+共同提案者９!I24+共同提案者10!I24</f>
        <v>0</v>
      </c>
      <c r="J24" s="56">
        <f t="shared" ca="1" si="0"/>
        <v>0</v>
      </c>
      <c r="K24" s="30"/>
      <c r="L24" s="1"/>
    </row>
    <row r="25" spans="2:12" x14ac:dyDescent="0.15">
      <c r="B25" s="101"/>
      <c r="C25" s="115" t="s">
        <v>30</v>
      </c>
      <c r="D25" s="116"/>
      <c r="E25" s="55">
        <f t="shared" ref="E25" ca="1" si="4">E23+E24</f>
        <v>0</v>
      </c>
      <c r="F25" s="55">
        <f t="shared" ref="F25:I25" ca="1" si="5">F23+F24</f>
        <v>0</v>
      </c>
      <c r="G25" s="55">
        <f t="shared" ca="1" si="5"/>
        <v>0</v>
      </c>
      <c r="H25" s="55">
        <f t="shared" ref="H25" ca="1" si="6">H23+H24</f>
        <v>0</v>
      </c>
      <c r="I25" s="55">
        <f t="shared" ca="1" si="5"/>
        <v>0</v>
      </c>
      <c r="J25" s="56">
        <f t="shared" ca="1" si="0"/>
        <v>0</v>
      </c>
      <c r="K25" s="30"/>
      <c r="L25" s="1"/>
    </row>
    <row r="26" spans="2:12" x14ac:dyDescent="0.15">
      <c r="B26" s="101"/>
      <c r="C26" s="117" t="s">
        <v>6</v>
      </c>
      <c r="D26" s="118"/>
      <c r="E26" s="51">
        <f ca="1">代表提案者!E26+共同提案者１!E26+共同提案者２!E26+共同提案者３!E26+共同提案者４!E26+共同提案者５!E26+共同提案者６!E26+共同提案者７!E26+共同提案者８!E26+共同提案者９!E26+共同提案者10!E26</f>
        <v>0</v>
      </c>
      <c r="F26" s="51">
        <f ca="1">代表提案者!F26+共同提案者１!F26+共同提案者２!F26+共同提案者３!F26+共同提案者４!F26+共同提案者５!F26+共同提案者６!F26+共同提案者７!F26+共同提案者８!F26+共同提案者９!F26+共同提案者10!F26</f>
        <v>0</v>
      </c>
      <c r="G26" s="51">
        <f ca="1">代表提案者!G26+共同提案者１!G26+共同提案者２!G26+共同提案者３!G26+共同提案者４!G26+共同提案者５!G26+共同提案者６!G26+共同提案者７!G26+共同提案者８!G26+共同提案者９!G26+共同提案者10!G26</f>
        <v>0</v>
      </c>
      <c r="H26" s="51">
        <f ca="1">代表提案者!H26+共同提案者１!H26+共同提案者２!H26+共同提案者３!H26+共同提案者４!H26+共同提案者５!H26+共同提案者６!H26+共同提案者７!H26+共同提案者８!H26+共同提案者９!H26+共同提案者10!H26</f>
        <v>0</v>
      </c>
      <c r="I26" s="53">
        <f ca="1">代表提案者!I26+共同提案者１!I26+共同提案者２!I26+共同提案者３!I26+共同提案者４!I26+共同提案者５!I26+共同提案者６!I26+共同提案者７!I26+共同提案者８!I26+共同提案者９!I26+共同提案者10!I26</f>
        <v>0</v>
      </c>
      <c r="J26" s="54">
        <f t="shared" ca="1" si="0"/>
        <v>0</v>
      </c>
      <c r="K26" s="30"/>
      <c r="L26" s="1"/>
    </row>
    <row r="27" spans="2:12" ht="15" thickBot="1" x14ac:dyDescent="0.2">
      <c r="B27" s="102"/>
      <c r="C27" s="107" t="s">
        <v>17</v>
      </c>
      <c r="D27" s="108"/>
      <c r="E27" s="57">
        <f ca="1">E25+E26</f>
        <v>0</v>
      </c>
      <c r="F27" s="57">
        <f ca="1">F25+F26</f>
        <v>0</v>
      </c>
      <c r="G27" s="57">
        <f ca="1">G25+G26</f>
        <v>0</v>
      </c>
      <c r="H27" s="57">
        <f ca="1">H25+H26</f>
        <v>0</v>
      </c>
      <c r="I27" s="57">
        <f ca="1">I25+I26</f>
        <v>0</v>
      </c>
      <c r="J27" s="58">
        <f t="shared" ca="1" si="0"/>
        <v>0</v>
      </c>
      <c r="K27" s="30"/>
      <c r="L27" s="1"/>
    </row>
    <row r="28" spans="2:12" x14ac:dyDescent="0.15">
      <c r="C28" s="17"/>
      <c r="D28" s="17"/>
      <c r="E28" s="17"/>
      <c r="F28" s="18"/>
      <c r="G28" s="18"/>
      <c r="H28" s="18"/>
      <c r="I28" s="18"/>
      <c r="J28" s="18"/>
      <c r="K28" s="18"/>
      <c r="L28" s="18"/>
    </row>
    <row r="29" spans="2:12" x14ac:dyDescent="0.15">
      <c r="C29" s="19"/>
      <c r="D29" s="19"/>
      <c r="E29" s="19"/>
      <c r="F29" s="18"/>
      <c r="G29" s="18"/>
      <c r="H29" s="18"/>
      <c r="I29" s="18"/>
      <c r="J29" s="18"/>
      <c r="K29" s="18"/>
      <c r="L29" s="18"/>
    </row>
    <row r="30" spans="2:12" x14ac:dyDescent="0.15">
      <c r="C30" s="20"/>
      <c r="D30" s="20"/>
      <c r="E30" s="20"/>
      <c r="F30" s="18"/>
      <c r="G30" s="18"/>
      <c r="H30" s="18"/>
      <c r="I30" s="18"/>
      <c r="J30" s="18"/>
      <c r="K30" s="18"/>
      <c r="L30" s="18"/>
    </row>
    <row r="31" spans="2:12" x14ac:dyDescent="0.15">
      <c r="C31" s="17"/>
      <c r="D31" s="17"/>
      <c r="E31" s="17"/>
      <c r="F31" s="19"/>
      <c r="G31" s="19"/>
      <c r="H31" s="19"/>
      <c r="I31" s="19"/>
      <c r="J31" s="19"/>
      <c r="K31" s="19"/>
      <c r="L31" s="19"/>
    </row>
    <row r="32" spans="2:12" x14ac:dyDescent="0.15">
      <c r="C32" s="21"/>
      <c r="D32" s="22"/>
      <c r="E32" s="22"/>
      <c r="F32" s="19"/>
      <c r="G32" s="19"/>
      <c r="H32" s="19"/>
      <c r="I32" s="19"/>
      <c r="J32" s="19"/>
      <c r="K32" s="19"/>
      <c r="L32" s="19"/>
    </row>
    <row r="33" spans="3:12" x14ac:dyDescent="0.15">
      <c r="C33" s="23"/>
      <c r="D33" s="19"/>
      <c r="E33" s="19"/>
      <c r="F33" s="19"/>
      <c r="G33" s="19"/>
      <c r="H33" s="19"/>
      <c r="I33" s="19"/>
      <c r="J33" s="19"/>
      <c r="K33" s="19"/>
      <c r="L33" s="19"/>
    </row>
    <row r="34" spans="3:12" x14ac:dyDescent="0.15">
      <c r="C34" s="24"/>
      <c r="D34" s="25"/>
      <c r="E34" s="25"/>
      <c r="F34" s="26"/>
      <c r="G34" s="26"/>
      <c r="H34" s="26"/>
      <c r="I34" s="26"/>
      <c r="J34" s="26"/>
      <c r="K34" s="26"/>
      <c r="L34" s="17"/>
    </row>
    <row r="35" spans="3:12" x14ac:dyDescent="0.15">
      <c r="C35" s="21"/>
      <c r="D35" s="17"/>
      <c r="E35" s="17"/>
      <c r="F35" s="15"/>
      <c r="G35" s="15"/>
      <c r="H35" s="15"/>
      <c r="I35" s="15"/>
      <c r="J35" s="15"/>
      <c r="K35" s="15"/>
      <c r="L35" s="15"/>
    </row>
  </sheetData>
  <mergeCells count="15">
    <mergeCell ref="C8:H8"/>
    <mergeCell ref="B11:J11"/>
    <mergeCell ref="C18:D18"/>
    <mergeCell ref="B19:B27"/>
    <mergeCell ref="D13:J13"/>
    <mergeCell ref="D14:J14"/>
    <mergeCell ref="C27:D27"/>
    <mergeCell ref="C19:D19"/>
    <mergeCell ref="C20:D20"/>
    <mergeCell ref="C21:D21"/>
    <mergeCell ref="C22:D22"/>
    <mergeCell ref="C23:D23"/>
    <mergeCell ref="C24:D24"/>
    <mergeCell ref="C25:D25"/>
    <mergeCell ref="C26:D26"/>
  </mergeCells>
  <phoneticPr fontId="10"/>
  <printOptions horizontalCentered="1"/>
  <pageMargins left="0.70866141732283472" right="0.70866141732283472" top="1.8897637795275593" bottom="0" header="0.31496062992125984" footer="0"/>
  <pageSetup paperSize="9" scale="94" fitToHeight="0" orientation="landscape" r:id="rId1"/>
  <headerFooter>
    <oddHeader>&amp;R（基幹課題／電波有効利用プログラム）提案書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24</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25</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1"/>
  <sheetViews>
    <sheetView zoomScale="80" zoomScaleNormal="80" workbookViewId="0">
      <selection activeCell="M11" sqref="M11"/>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90</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1"/>
  <sheetViews>
    <sheetView zoomScale="80" zoomScaleNormal="80" zoomScaleSheetLayoutView="110" workbookViewId="0">
      <selection activeCell="E19" sqref="E19:E22"/>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28</v>
      </c>
      <c r="D3" s="2"/>
      <c r="E3" s="4"/>
      <c r="F3" s="4"/>
      <c r="G3" s="4"/>
      <c r="H3" s="4"/>
      <c r="I3" s="4"/>
      <c r="J3" s="4"/>
      <c r="K3" s="4"/>
      <c r="L3" s="4"/>
    </row>
    <row r="4" spans="2:23" x14ac:dyDescent="0.15">
      <c r="B4" s="4"/>
      <c r="C4" s="2" t="s">
        <v>73</v>
      </c>
      <c r="D4" s="2"/>
      <c r="E4" s="14"/>
      <c r="F4" s="14"/>
      <c r="G4" s="4"/>
      <c r="H4" s="4"/>
      <c r="I4" s="4"/>
      <c r="J4" s="4"/>
      <c r="K4" s="4"/>
      <c r="L4" s="4"/>
    </row>
    <row r="5" spans="2:23" x14ac:dyDescent="0.15">
      <c r="B5" s="4"/>
      <c r="C5" s="2" t="s">
        <v>74</v>
      </c>
      <c r="D5" s="2"/>
      <c r="E5" s="4"/>
      <c r="F5" s="4"/>
      <c r="G5" s="4"/>
      <c r="H5" s="4"/>
      <c r="I5" s="4"/>
      <c r="J5" s="4"/>
      <c r="K5" s="4"/>
      <c r="L5" s="4"/>
    </row>
    <row r="6" spans="2:23" x14ac:dyDescent="0.15">
      <c r="B6" s="4"/>
      <c r="C6" s="2" t="s">
        <v>81</v>
      </c>
      <c r="D6" s="2"/>
      <c r="E6" s="4"/>
      <c r="F6" s="4"/>
      <c r="G6" s="4"/>
      <c r="H6" s="4"/>
      <c r="I6" s="4"/>
      <c r="J6" s="4"/>
      <c r="K6" s="4"/>
      <c r="L6" s="4"/>
    </row>
    <row r="7" spans="2:23" x14ac:dyDescent="0.15">
      <c r="B7" s="4"/>
      <c r="C7" s="94" t="s">
        <v>96</v>
      </c>
      <c r="D7" s="1"/>
      <c r="E7" s="1"/>
      <c r="F7" s="1"/>
      <c r="G7" s="1"/>
      <c r="H7" s="1"/>
      <c r="I7" s="4"/>
      <c r="J7" s="4"/>
      <c r="K7" s="4"/>
      <c r="L7" s="4"/>
    </row>
    <row r="8" spans="2:23" x14ac:dyDescent="0.15">
      <c r="B8" s="4"/>
      <c r="C8" s="96"/>
      <c r="D8" s="96"/>
      <c r="E8" s="96"/>
      <c r="F8" s="96"/>
      <c r="G8" s="96"/>
      <c r="H8" s="96"/>
      <c r="I8" s="4"/>
      <c r="J8" s="4"/>
      <c r="K8" s="4"/>
      <c r="L8" s="4"/>
    </row>
    <row r="9" spans="2:23" x14ac:dyDescent="0.15">
      <c r="B9" s="4"/>
      <c r="C9" s="94"/>
      <c r="D9" s="94"/>
      <c r="E9" s="94"/>
      <c r="F9" s="1"/>
      <c r="G9" s="1"/>
      <c r="H9" s="1"/>
      <c r="I9" s="4"/>
      <c r="J9" s="4"/>
      <c r="K9" s="4"/>
      <c r="L9" s="4"/>
    </row>
    <row r="11" spans="2:23" ht="17.25" x14ac:dyDescent="0.15">
      <c r="B11" s="97" t="s">
        <v>0</v>
      </c>
      <c r="C11" s="97"/>
      <c r="D11" s="97"/>
      <c r="E11" s="97"/>
      <c r="F11" s="97"/>
      <c r="G11" s="97"/>
      <c r="H11" s="97"/>
      <c r="I11" s="97"/>
      <c r="J11" s="97"/>
      <c r="K11" s="6"/>
      <c r="L11" s="6"/>
      <c r="W11" s="36" t="s">
        <v>22</v>
      </c>
    </row>
    <row r="12" spans="2:23" ht="17.25" x14ac:dyDescent="0.15">
      <c r="B12" s="4"/>
      <c r="C12" s="8" t="s">
        <v>26</v>
      </c>
      <c r="D12" s="75" t="s">
        <v>91</v>
      </c>
      <c r="E12" s="38"/>
      <c r="F12" s="38"/>
      <c r="G12" s="38"/>
      <c r="H12" s="38"/>
      <c r="I12" s="38"/>
      <c r="J12" s="38"/>
      <c r="K12" s="38"/>
      <c r="L12" s="38"/>
    </row>
    <row r="13" spans="2:23" ht="99.95" customHeight="1" x14ac:dyDescent="0.15">
      <c r="B13" s="13"/>
      <c r="C13" s="8" t="s">
        <v>27</v>
      </c>
      <c r="D13" s="181" t="s">
        <v>92</v>
      </c>
      <c r="E13" s="182"/>
      <c r="F13" s="182"/>
      <c r="G13" s="182"/>
      <c r="H13" s="182"/>
      <c r="I13" s="182"/>
      <c r="J13" s="182"/>
      <c r="K13" s="28"/>
      <c r="L13" s="4"/>
    </row>
    <row r="14" spans="2:23" x14ac:dyDescent="0.15">
      <c r="B14" s="13"/>
      <c r="C14" s="7" t="s">
        <v>1</v>
      </c>
      <c r="D14" s="183" t="s">
        <v>75</v>
      </c>
      <c r="E14" s="183"/>
      <c r="F14" s="183"/>
      <c r="G14" s="183"/>
      <c r="H14" s="183"/>
      <c r="I14" s="183"/>
      <c r="J14" s="183"/>
      <c r="K14" s="28"/>
      <c r="L14" s="4"/>
    </row>
    <row r="15" spans="2:23" x14ac:dyDescent="0.15">
      <c r="B15" s="13"/>
      <c r="C15" s="8"/>
      <c r="D15" s="27"/>
      <c r="E15" s="27"/>
      <c r="F15" s="27"/>
      <c r="G15" s="27"/>
      <c r="H15" s="27"/>
      <c r="I15" s="27"/>
      <c r="J15" s="27"/>
      <c r="K15" s="28"/>
      <c r="L15" s="4"/>
    </row>
    <row r="16" spans="2:23" x14ac:dyDescent="0.15">
      <c r="B16" s="29"/>
      <c r="C16" s="8" t="s">
        <v>2</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
        <v>83</v>
      </c>
      <c r="F18" s="31" t="s">
        <v>84</v>
      </c>
      <c r="G18" s="31" t="s">
        <v>85</v>
      </c>
      <c r="H18" s="31" t="s">
        <v>86</v>
      </c>
      <c r="I18" s="31" t="s">
        <v>93</v>
      </c>
      <c r="J18" s="11" t="s">
        <v>4</v>
      </c>
      <c r="K18" s="32"/>
      <c r="L18" s="12"/>
    </row>
    <row r="19" spans="2:12" x14ac:dyDescent="0.15">
      <c r="B19" s="100" t="s">
        <v>13</v>
      </c>
      <c r="C19" s="109" t="s">
        <v>14</v>
      </c>
      <c r="D19" s="110"/>
      <c r="E19" s="79">
        <f ca="1">OFFSET($J$36,(COLUMN(D$19)-4)*24,0)</f>
        <v>0</v>
      </c>
      <c r="F19" s="79">
        <f ca="1">OFFSET($J$36,(COLUMN(E$19)-4)*24,0)</f>
        <v>0</v>
      </c>
      <c r="G19" s="79">
        <f ca="1">OFFSET($J$36,(COLUMN(F$19)-4)*24,0)</f>
        <v>0</v>
      </c>
      <c r="H19" s="79">
        <f t="shared" ref="H19:I19" ca="1" si="0">OFFSET($J$36,(COLUMN(G$19)-4)*24,0)</f>
        <v>0</v>
      </c>
      <c r="I19" s="79">
        <f t="shared" ca="1" si="0"/>
        <v>0</v>
      </c>
      <c r="J19" s="46">
        <f t="shared" ref="J19:J27" ca="1" si="1">SUM(E19:I19)</f>
        <v>0</v>
      </c>
      <c r="K19" s="13"/>
      <c r="L19" s="14"/>
    </row>
    <row r="20" spans="2:12" x14ac:dyDescent="0.15">
      <c r="B20" s="101"/>
      <c r="C20" s="111" t="s">
        <v>5</v>
      </c>
      <c r="D20" s="112"/>
      <c r="E20" s="80">
        <f ca="1">OFFSET($J$39,(COLUMN(D$19)-4)*24,0)</f>
        <v>0</v>
      </c>
      <c r="F20" s="80">
        <f ca="1">OFFSET($J$39,(COLUMN(E$19)-4)*24,0)</f>
        <v>0</v>
      </c>
      <c r="G20" s="80">
        <f t="shared" ref="G20:I20" ca="1" si="2">OFFSET($J$39,(COLUMN(F$19)-4)*24,0)</f>
        <v>0</v>
      </c>
      <c r="H20" s="80">
        <f ca="1">OFFSET($J$39,(COLUMN(G$19)-4)*24,0)</f>
        <v>0</v>
      </c>
      <c r="I20" s="80">
        <f t="shared" ca="1" si="2"/>
        <v>0</v>
      </c>
      <c r="J20" s="49">
        <f t="shared" ca="1" si="1"/>
        <v>0</v>
      </c>
      <c r="K20" s="13"/>
      <c r="L20" s="4"/>
    </row>
    <row r="21" spans="2:12" x14ac:dyDescent="0.15">
      <c r="B21" s="101"/>
      <c r="C21" s="111" t="s">
        <v>15</v>
      </c>
      <c r="D21" s="112"/>
      <c r="E21" s="81">
        <f ca="1">OFFSET($J$42,(COLUMN(D$19)-4)*24,0)</f>
        <v>0</v>
      </c>
      <c r="F21" s="81">
        <f ca="1">OFFSET($J$42,(COLUMN(E$19)-4)*24,0)</f>
        <v>0</v>
      </c>
      <c r="G21" s="81">
        <f t="shared" ref="G21:I21" ca="1" si="3">OFFSET($J$42,(COLUMN(F$19)-4)*24,0)</f>
        <v>0</v>
      </c>
      <c r="H21" s="81">
        <f t="shared" ca="1" si="3"/>
        <v>0</v>
      </c>
      <c r="I21" s="81">
        <f t="shared" ca="1" si="3"/>
        <v>0</v>
      </c>
      <c r="J21" s="49">
        <f t="shared" ca="1" si="1"/>
        <v>0</v>
      </c>
      <c r="K21" s="13"/>
      <c r="L21" s="15"/>
    </row>
    <row r="22" spans="2:12" x14ac:dyDescent="0.15">
      <c r="B22" s="101"/>
      <c r="C22" s="113" t="s">
        <v>16</v>
      </c>
      <c r="D22" s="114"/>
      <c r="E22" s="81">
        <f ca="1">OFFSET($J$44,(COLUMN(D$19)-4)*24,0)</f>
        <v>0</v>
      </c>
      <c r="F22" s="81">
        <f ca="1">OFFSET($J$44,(COLUMN(E$19)-4)*24,0)</f>
        <v>0</v>
      </c>
      <c r="G22" s="81">
        <f ca="1">OFFSET($J$44,(COLUMN(F$19)-4)*24,0)</f>
        <v>0</v>
      </c>
      <c r="H22" s="81">
        <f t="shared" ref="H22:I22" ca="1" si="4">OFFSET($J$44,(COLUMN(G$19)-4)*24,0)</f>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ref="H23" ca="1" si="6">SUM(H19:H22)</f>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7">IFERROR(F23+F24,"")</f>
        <v>0</v>
      </c>
      <c r="G25" s="55">
        <f t="shared" ca="1" si="7"/>
        <v>0</v>
      </c>
      <c r="H25" s="55">
        <f t="shared" ca="1" si="7"/>
        <v>0</v>
      </c>
      <c r="I25" s="55">
        <f t="shared" ca="1" si="7"/>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13"/>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
        <v>57</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6" spans="2:12" ht="15" customHeight="1" x14ac:dyDescent="0.15"/>
    <row r="57" spans="2:12" ht="18" thickBot="1" x14ac:dyDescent="0.2">
      <c r="B57" s="60"/>
      <c r="C57" s="61" t="s">
        <v>87</v>
      </c>
      <c r="D57" s="12"/>
      <c r="E57" s="62"/>
      <c r="F57" s="63"/>
      <c r="G57" s="63"/>
      <c r="H57" s="63"/>
      <c r="I57" s="63"/>
      <c r="J57" s="19"/>
      <c r="K57" s="19"/>
      <c r="L57" s="19"/>
    </row>
    <row r="58" spans="2:12" ht="15" customHeight="1" x14ac:dyDescent="0.15">
      <c r="B58" s="158"/>
      <c r="C58" s="64" t="s">
        <v>31</v>
      </c>
      <c r="D58" s="65"/>
      <c r="E58" s="160" t="s">
        <v>32</v>
      </c>
      <c r="F58" s="161"/>
      <c r="G58" s="161"/>
      <c r="H58" s="161"/>
      <c r="I58" s="162"/>
      <c r="J58" s="166" t="s">
        <v>33</v>
      </c>
      <c r="K58" s="19"/>
      <c r="L58" s="19"/>
    </row>
    <row r="59" spans="2:12" ht="15" customHeight="1" thickBot="1" x14ac:dyDescent="0.2">
      <c r="B59" s="159"/>
      <c r="C59" s="66" t="s">
        <v>34</v>
      </c>
      <c r="D59" s="67" t="s">
        <v>35</v>
      </c>
      <c r="E59" s="163"/>
      <c r="F59" s="164"/>
      <c r="G59" s="164"/>
      <c r="H59" s="164"/>
      <c r="I59" s="165"/>
      <c r="J59" s="167"/>
      <c r="K59" s="26"/>
      <c r="L59" s="17"/>
    </row>
    <row r="60" spans="2:12" ht="15" customHeight="1" x14ac:dyDescent="0.15">
      <c r="B60" s="100" t="s">
        <v>13</v>
      </c>
      <c r="C60" s="135" t="s">
        <v>36</v>
      </c>
      <c r="D60" s="136"/>
      <c r="E60" s="137"/>
      <c r="F60" s="138"/>
      <c r="G60" s="138"/>
      <c r="H60" s="138"/>
      <c r="I60" s="139"/>
      <c r="J60" s="82">
        <f>J61+J62</f>
        <v>0</v>
      </c>
      <c r="K60" s="15"/>
      <c r="L60" s="15"/>
    </row>
    <row r="61" spans="2:12" ht="15" customHeight="1" x14ac:dyDescent="0.15">
      <c r="B61" s="101"/>
      <c r="C61" s="68"/>
      <c r="D61" s="69" t="s">
        <v>37</v>
      </c>
      <c r="E61" s="140" t="s">
        <v>60</v>
      </c>
      <c r="F61" s="141"/>
      <c r="G61" s="141"/>
      <c r="H61" s="141"/>
      <c r="I61" s="142"/>
      <c r="J61" s="83">
        <v>0</v>
      </c>
      <c r="K61" s="18"/>
      <c r="L61" s="18"/>
    </row>
    <row r="62" spans="2:12" ht="15" customHeight="1" x14ac:dyDescent="0.15">
      <c r="B62" s="101"/>
      <c r="C62" s="70"/>
      <c r="D62" s="71" t="s">
        <v>38</v>
      </c>
      <c r="E62" s="124" t="s">
        <v>61</v>
      </c>
      <c r="F62" s="125"/>
      <c r="G62" s="125"/>
      <c r="H62" s="125"/>
      <c r="I62" s="126"/>
      <c r="J62" s="84">
        <v>0</v>
      </c>
    </row>
    <row r="63" spans="2:12" ht="15" customHeight="1" x14ac:dyDescent="0.15">
      <c r="B63" s="101"/>
      <c r="C63" s="143" t="s">
        <v>39</v>
      </c>
      <c r="D63" s="144"/>
      <c r="E63" s="130"/>
      <c r="F63" s="131"/>
      <c r="G63" s="131"/>
      <c r="H63" s="131"/>
      <c r="I63" s="132"/>
      <c r="J63" s="85">
        <f>J64+J65</f>
        <v>0</v>
      </c>
    </row>
    <row r="64" spans="2:12" ht="15" customHeight="1" x14ac:dyDescent="0.15">
      <c r="B64" s="101"/>
      <c r="C64" s="68"/>
      <c r="D64" s="69" t="s">
        <v>40</v>
      </c>
      <c r="E64" s="140" t="s">
        <v>58</v>
      </c>
      <c r="F64" s="141"/>
      <c r="G64" s="141"/>
      <c r="H64" s="141"/>
      <c r="I64" s="142"/>
      <c r="J64" s="83">
        <v>0</v>
      </c>
    </row>
    <row r="65" spans="2:10" ht="15" customHeight="1" x14ac:dyDescent="0.15">
      <c r="B65" s="101"/>
      <c r="C65" s="70"/>
      <c r="D65" s="71" t="s">
        <v>41</v>
      </c>
      <c r="E65" s="124" t="s">
        <v>42</v>
      </c>
      <c r="F65" s="125"/>
      <c r="G65" s="125"/>
      <c r="H65" s="125"/>
      <c r="I65" s="126"/>
      <c r="J65" s="84">
        <v>0</v>
      </c>
    </row>
    <row r="66" spans="2:10" ht="15" customHeight="1" x14ac:dyDescent="0.15">
      <c r="B66" s="101"/>
      <c r="C66" s="143" t="s">
        <v>43</v>
      </c>
      <c r="D66" s="144"/>
      <c r="E66" s="130"/>
      <c r="F66" s="131"/>
      <c r="G66" s="131"/>
      <c r="H66" s="131"/>
      <c r="I66" s="132"/>
      <c r="J66" s="85">
        <f>J67</f>
        <v>0</v>
      </c>
    </row>
    <row r="67" spans="2:10" ht="15" customHeight="1" x14ac:dyDescent="0.15">
      <c r="B67" s="101"/>
      <c r="C67" s="70"/>
      <c r="D67" s="72" t="s">
        <v>44</v>
      </c>
      <c r="E67" s="155" t="s">
        <v>62</v>
      </c>
      <c r="F67" s="156"/>
      <c r="G67" s="156"/>
      <c r="H67" s="156"/>
      <c r="I67" s="157"/>
      <c r="J67" s="86">
        <v>0</v>
      </c>
    </row>
    <row r="68" spans="2:10" ht="15" customHeight="1" x14ac:dyDescent="0.15">
      <c r="B68" s="101"/>
      <c r="C68" s="143" t="s">
        <v>45</v>
      </c>
      <c r="D68" s="144"/>
      <c r="E68" s="130"/>
      <c r="F68" s="131"/>
      <c r="G68" s="131"/>
      <c r="H68" s="131"/>
      <c r="I68" s="132"/>
      <c r="J68" s="85">
        <f>SUM(J69:J74)</f>
        <v>0</v>
      </c>
    </row>
    <row r="69" spans="2:10" ht="15" customHeight="1" x14ac:dyDescent="0.15">
      <c r="B69" s="101"/>
      <c r="C69" s="68"/>
      <c r="D69" s="69" t="s">
        <v>46</v>
      </c>
      <c r="E69" s="140" t="s">
        <v>63</v>
      </c>
      <c r="F69" s="141"/>
      <c r="G69" s="141"/>
      <c r="H69" s="141"/>
      <c r="I69" s="142"/>
      <c r="J69" s="83">
        <v>0</v>
      </c>
    </row>
    <row r="70" spans="2:10" ht="15" customHeight="1" x14ac:dyDescent="0.15">
      <c r="B70" s="101"/>
      <c r="C70" s="68"/>
      <c r="D70" s="73" t="s">
        <v>47</v>
      </c>
      <c r="E70" s="121" t="s">
        <v>67</v>
      </c>
      <c r="F70" s="122"/>
      <c r="G70" s="122"/>
      <c r="H70" s="122"/>
      <c r="I70" s="123"/>
      <c r="J70" s="87">
        <v>0</v>
      </c>
    </row>
    <row r="71" spans="2:10" ht="15" customHeight="1" x14ac:dyDescent="0.15">
      <c r="B71" s="101"/>
      <c r="C71" s="68"/>
      <c r="D71" s="73" t="s">
        <v>48</v>
      </c>
      <c r="E71" s="121" t="s">
        <v>66</v>
      </c>
      <c r="F71" s="122"/>
      <c r="G71" s="122"/>
      <c r="H71" s="122"/>
      <c r="I71" s="123"/>
      <c r="J71" s="87">
        <v>0</v>
      </c>
    </row>
    <row r="72" spans="2:10" ht="15" customHeight="1" x14ac:dyDescent="0.15">
      <c r="B72" s="101"/>
      <c r="C72" s="68"/>
      <c r="D72" s="73" t="s">
        <v>49</v>
      </c>
      <c r="E72" s="121" t="s">
        <v>64</v>
      </c>
      <c r="F72" s="122"/>
      <c r="G72" s="122"/>
      <c r="H72" s="122"/>
      <c r="I72" s="123"/>
      <c r="J72" s="87">
        <v>0</v>
      </c>
    </row>
    <row r="73" spans="2:10" ht="15" customHeight="1" x14ac:dyDescent="0.15">
      <c r="B73" s="101"/>
      <c r="C73" s="68"/>
      <c r="D73" s="73" t="s">
        <v>50</v>
      </c>
      <c r="E73" s="121" t="s">
        <v>65</v>
      </c>
      <c r="F73" s="122"/>
      <c r="G73" s="122"/>
      <c r="H73" s="122"/>
      <c r="I73" s="123"/>
      <c r="J73" s="87">
        <v>0</v>
      </c>
    </row>
    <row r="74" spans="2:10" ht="15" customHeight="1" x14ac:dyDescent="0.15">
      <c r="B74" s="101"/>
      <c r="C74" s="70"/>
      <c r="D74" s="71" t="s">
        <v>51</v>
      </c>
      <c r="E74" s="124" t="s">
        <v>68</v>
      </c>
      <c r="F74" s="125"/>
      <c r="G74" s="125"/>
      <c r="H74" s="125"/>
      <c r="I74" s="126"/>
      <c r="J74" s="84">
        <v>0</v>
      </c>
    </row>
    <row r="75" spans="2:10" ht="15" customHeight="1" x14ac:dyDescent="0.15">
      <c r="B75" s="101"/>
      <c r="C75" s="133" t="s">
        <v>52</v>
      </c>
      <c r="D75" s="134"/>
      <c r="E75" s="127" t="s">
        <v>53</v>
      </c>
      <c r="F75" s="128"/>
      <c r="G75" s="128"/>
      <c r="H75" s="128"/>
      <c r="I75" s="129"/>
      <c r="J75" s="88">
        <f>J60+J63+J66+J68</f>
        <v>0</v>
      </c>
    </row>
    <row r="76" spans="2:10" ht="15" customHeight="1" x14ac:dyDescent="0.15">
      <c r="B76" s="101"/>
      <c r="C76" s="145" t="s">
        <v>78</v>
      </c>
      <c r="D76" s="146"/>
      <c r="E76" s="130" t="s">
        <v>79</v>
      </c>
      <c r="F76" s="131"/>
      <c r="G76" s="131"/>
      <c r="H76" s="131"/>
      <c r="I76" s="132"/>
      <c r="J76" s="89">
        <f>ROUNDDOWN(J75*$E$28,0)</f>
        <v>0</v>
      </c>
    </row>
    <row r="77" spans="2:10" ht="15" customHeight="1" x14ac:dyDescent="0.15">
      <c r="B77" s="101"/>
      <c r="C77" s="133" t="s">
        <v>54</v>
      </c>
      <c r="D77" s="134"/>
      <c r="E77" s="127" t="s">
        <v>55</v>
      </c>
      <c r="F77" s="128"/>
      <c r="G77" s="128"/>
      <c r="H77" s="128"/>
      <c r="I77" s="129"/>
      <c r="J77" s="89">
        <f>IFERROR(J75+J76,"")</f>
        <v>0</v>
      </c>
    </row>
    <row r="78" spans="2:10" ht="15" customHeight="1" x14ac:dyDescent="0.15">
      <c r="B78" s="101"/>
      <c r="C78" s="119" t="s">
        <v>71</v>
      </c>
      <c r="D78" s="120"/>
      <c r="E78" s="147" t="s">
        <v>56</v>
      </c>
      <c r="F78" s="148"/>
      <c r="G78" s="148"/>
      <c r="H78" s="148"/>
      <c r="I78" s="149"/>
      <c r="J78" s="90">
        <f>IFERROR(ROUNDDOWN(J77*$C$30,0),"")</f>
        <v>0</v>
      </c>
    </row>
    <row r="79" spans="2:10" ht="15" customHeight="1" thickBot="1" x14ac:dyDescent="0.2">
      <c r="B79" s="102"/>
      <c r="C79" s="150" t="s">
        <v>70</v>
      </c>
      <c r="D79" s="151"/>
      <c r="E79" s="152"/>
      <c r="F79" s="153"/>
      <c r="G79" s="153"/>
      <c r="H79" s="153"/>
      <c r="I79" s="154"/>
      <c r="J79" s="91">
        <f>IFERROR(J77+J78,"")</f>
        <v>0</v>
      </c>
    </row>
    <row r="80" spans="2:10" ht="15" customHeight="1" x14ac:dyDescent="0.15"/>
    <row r="81" spans="2:12" ht="18" thickBot="1" x14ac:dyDescent="0.2">
      <c r="B81" s="60"/>
      <c r="C81" s="61" t="s">
        <v>88</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4" spans="2:12" ht="15" customHeight="1" x14ac:dyDescent="0.15"/>
    <row r="105" spans="2:12" ht="18" thickBot="1" x14ac:dyDescent="0.2">
      <c r="B105" s="60"/>
      <c r="C105" s="61" t="s">
        <v>89</v>
      </c>
      <c r="D105" s="12"/>
      <c r="E105" s="62"/>
      <c r="F105" s="63"/>
      <c r="G105" s="63"/>
      <c r="H105" s="63"/>
      <c r="I105" s="63"/>
      <c r="J105" s="19"/>
      <c r="K105" s="19"/>
      <c r="L105" s="19"/>
    </row>
    <row r="106" spans="2:12" ht="15" customHeight="1" x14ac:dyDescent="0.15">
      <c r="B106" s="158"/>
      <c r="C106" s="64" t="s">
        <v>31</v>
      </c>
      <c r="D106" s="65"/>
      <c r="E106" s="160" t="s">
        <v>32</v>
      </c>
      <c r="F106" s="161"/>
      <c r="G106" s="161"/>
      <c r="H106" s="161"/>
      <c r="I106" s="162"/>
      <c r="J106" s="166" t="s">
        <v>33</v>
      </c>
      <c r="K106" s="19"/>
      <c r="L106" s="19"/>
    </row>
    <row r="107" spans="2:12" ht="15" customHeight="1" thickBot="1" x14ac:dyDescent="0.2">
      <c r="B107" s="159"/>
      <c r="C107" s="66" t="s">
        <v>34</v>
      </c>
      <c r="D107" s="67" t="s">
        <v>35</v>
      </c>
      <c r="E107" s="163"/>
      <c r="F107" s="164"/>
      <c r="G107" s="164"/>
      <c r="H107" s="164"/>
      <c r="I107" s="165"/>
      <c r="J107" s="167"/>
      <c r="K107" s="26"/>
      <c r="L107" s="17"/>
    </row>
    <row r="108" spans="2:12" ht="15" customHeight="1" x14ac:dyDescent="0.15">
      <c r="B108" s="100" t="s">
        <v>13</v>
      </c>
      <c r="C108" s="135" t="s">
        <v>36</v>
      </c>
      <c r="D108" s="136"/>
      <c r="E108" s="137"/>
      <c r="F108" s="138"/>
      <c r="G108" s="138"/>
      <c r="H108" s="138"/>
      <c r="I108" s="139"/>
      <c r="J108" s="82">
        <f>J109+J110</f>
        <v>0</v>
      </c>
      <c r="K108" s="15"/>
      <c r="L108" s="15"/>
    </row>
    <row r="109" spans="2:12" ht="15" customHeight="1" x14ac:dyDescent="0.15">
      <c r="B109" s="101"/>
      <c r="C109" s="68"/>
      <c r="D109" s="69" t="s">
        <v>37</v>
      </c>
      <c r="E109" s="140" t="s">
        <v>60</v>
      </c>
      <c r="F109" s="141"/>
      <c r="G109" s="141"/>
      <c r="H109" s="141"/>
      <c r="I109" s="142"/>
      <c r="J109" s="83">
        <v>0</v>
      </c>
      <c r="K109" s="18"/>
      <c r="L109" s="18"/>
    </row>
    <row r="110" spans="2:12" ht="15" customHeight="1" x14ac:dyDescent="0.15">
      <c r="B110" s="101"/>
      <c r="C110" s="70"/>
      <c r="D110" s="71" t="s">
        <v>38</v>
      </c>
      <c r="E110" s="124" t="s">
        <v>61</v>
      </c>
      <c r="F110" s="125"/>
      <c r="G110" s="125"/>
      <c r="H110" s="125"/>
      <c r="I110" s="126"/>
      <c r="J110" s="84">
        <v>0</v>
      </c>
    </row>
    <row r="111" spans="2:12" ht="15" customHeight="1" x14ac:dyDescent="0.15">
      <c r="B111" s="101"/>
      <c r="C111" s="143" t="s">
        <v>39</v>
      </c>
      <c r="D111" s="144"/>
      <c r="E111" s="130"/>
      <c r="F111" s="131"/>
      <c r="G111" s="131"/>
      <c r="H111" s="131"/>
      <c r="I111" s="132"/>
      <c r="J111" s="85">
        <f>J112+J113</f>
        <v>0</v>
      </c>
    </row>
    <row r="112" spans="2:12" ht="15" customHeight="1" x14ac:dyDescent="0.15">
      <c r="B112" s="101"/>
      <c r="C112" s="68"/>
      <c r="D112" s="69" t="s">
        <v>40</v>
      </c>
      <c r="E112" s="140" t="s">
        <v>58</v>
      </c>
      <c r="F112" s="141"/>
      <c r="G112" s="141"/>
      <c r="H112" s="141"/>
      <c r="I112" s="142"/>
      <c r="J112" s="83">
        <v>0</v>
      </c>
    </row>
    <row r="113" spans="2:10" ht="15" customHeight="1" x14ac:dyDescent="0.15">
      <c r="B113" s="101"/>
      <c r="C113" s="70"/>
      <c r="D113" s="71" t="s">
        <v>41</v>
      </c>
      <c r="E113" s="124" t="s">
        <v>42</v>
      </c>
      <c r="F113" s="125"/>
      <c r="G113" s="125"/>
      <c r="H113" s="125"/>
      <c r="I113" s="126"/>
      <c r="J113" s="84">
        <v>0</v>
      </c>
    </row>
    <row r="114" spans="2:10" ht="15" customHeight="1" x14ac:dyDescent="0.15">
      <c r="B114" s="101"/>
      <c r="C114" s="143" t="s">
        <v>43</v>
      </c>
      <c r="D114" s="144"/>
      <c r="E114" s="130"/>
      <c r="F114" s="131"/>
      <c r="G114" s="131"/>
      <c r="H114" s="131"/>
      <c r="I114" s="132"/>
      <c r="J114" s="85">
        <f>J115</f>
        <v>0</v>
      </c>
    </row>
    <row r="115" spans="2:10" ht="15" customHeight="1" x14ac:dyDescent="0.15">
      <c r="B115" s="101"/>
      <c r="C115" s="70"/>
      <c r="D115" s="72" t="s">
        <v>44</v>
      </c>
      <c r="E115" s="155" t="s">
        <v>62</v>
      </c>
      <c r="F115" s="156"/>
      <c r="G115" s="156"/>
      <c r="H115" s="156"/>
      <c r="I115" s="157"/>
      <c r="J115" s="86">
        <v>0</v>
      </c>
    </row>
    <row r="116" spans="2:10" ht="15" customHeight="1" x14ac:dyDescent="0.15">
      <c r="B116" s="101"/>
      <c r="C116" s="143" t="s">
        <v>45</v>
      </c>
      <c r="D116" s="144"/>
      <c r="E116" s="130"/>
      <c r="F116" s="131"/>
      <c r="G116" s="131"/>
      <c r="H116" s="131"/>
      <c r="I116" s="132"/>
      <c r="J116" s="85">
        <f>SUM(J117:J122)</f>
        <v>0</v>
      </c>
    </row>
    <row r="117" spans="2:10" ht="15" customHeight="1" x14ac:dyDescent="0.15">
      <c r="B117" s="101"/>
      <c r="C117" s="68"/>
      <c r="D117" s="69" t="s">
        <v>46</v>
      </c>
      <c r="E117" s="140" t="s">
        <v>63</v>
      </c>
      <c r="F117" s="141"/>
      <c r="G117" s="141"/>
      <c r="H117" s="141"/>
      <c r="I117" s="142"/>
      <c r="J117" s="83">
        <v>0</v>
      </c>
    </row>
    <row r="118" spans="2:10" ht="15" customHeight="1" x14ac:dyDescent="0.15">
      <c r="B118" s="101"/>
      <c r="C118" s="68"/>
      <c r="D118" s="73" t="s">
        <v>47</v>
      </c>
      <c r="E118" s="121" t="s">
        <v>67</v>
      </c>
      <c r="F118" s="122"/>
      <c r="G118" s="122"/>
      <c r="H118" s="122"/>
      <c r="I118" s="123"/>
      <c r="J118" s="87">
        <v>0</v>
      </c>
    </row>
    <row r="119" spans="2:10" ht="15" customHeight="1" x14ac:dyDescent="0.15">
      <c r="B119" s="101"/>
      <c r="C119" s="68"/>
      <c r="D119" s="73" t="s">
        <v>48</v>
      </c>
      <c r="E119" s="121" t="s">
        <v>66</v>
      </c>
      <c r="F119" s="122"/>
      <c r="G119" s="122"/>
      <c r="H119" s="122"/>
      <c r="I119" s="123"/>
      <c r="J119" s="87">
        <v>0</v>
      </c>
    </row>
    <row r="120" spans="2:10" ht="15" customHeight="1" x14ac:dyDescent="0.15">
      <c r="B120" s="101"/>
      <c r="C120" s="68"/>
      <c r="D120" s="73" t="s">
        <v>49</v>
      </c>
      <c r="E120" s="121" t="s">
        <v>64</v>
      </c>
      <c r="F120" s="122"/>
      <c r="G120" s="122"/>
      <c r="H120" s="122"/>
      <c r="I120" s="123"/>
      <c r="J120" s="87">
        <v>0</v>
      </c>
    </row>
    <row r="121" spans="2:10" ht="15" customHeight="1" x14ac:dyDescent="0.15">
      <c r="B121" s="101"/>
      <c r="C121" s="68"/>
      <c r="D121" s="73" t="s">
        <v>50</v>
      </c>
      <c r="E121" s="121" t="s">
        <v>65</v>
      </c>
      <c r="F121" s="122"/>
      <c r="G121" s="122"/>
      <c r="H121" s="122"/>
      <c r="I121" s="123"/>
      <c r="J121" s="87">
        <v>0</v>
      </c>
    </row>
    <row r="122" spans="2:10" ht="15" customHeight="1" x14ac:dyDescent="0.15">
      <c r="B122" s="101"/>
      <c r="C122" s="70"/>
      <c r="D122" s="71" t="s">
        <v>51</v>
      </c>
      <c r="E122" s="124" t="s">
        <v>68</v>
      </c>
      <c r="F122" s="125"/>
      <c r="G122" s="125"/>
      <c r="H122" s="125"/>
      <c r="I122" s="126"/>
      <c r="J122" s="84">
        <v>0</v>
      </c>
    </row>
    <row r="123" spans="2:10" ht="15" customHeight="1" x14ac:dyDescent="0.15">
      <c r="B123" s="101"/>
      <c r="C123" s="133" t="s">
        <v>52</v>
      </c>
      <c r="D123" s="134"/>
      <c r="E123" s="127" t="s">
        <v>53</v>
      </c>
      <c r="F123" s="128"/>
      <c r="G123" s="128"/>
      <c r="H123" s="128"/>
      <c r="I123" s="129"/>
      <c r="J123" s="88">
        <f>J108+J111+J114+J116</f>
        <v>0</v>
      </c>
    </row>
    <row r="124" spans="2:10" ht="15" customHeight="1" x14ac:dyDescent="0.15">
      <c r="B124" s="101"/>
      <c r="C124" s="145" t="s">
        <v>78</v>
      </c>
      <c r="D124" s="146"/>
      <c r="E124" s="130" t="s">
        <v>79</v>
      </c>
      <c r="F124" s="131"/>
      <c r="G124" s="131"/>
      <c r="H124" s="131"/>
      <c r="I124" s="132"/>
      <c r="J124" s="89">
        <f>ROUNDDOWN(J123*$E$28,0)</f>
        <v>0</v>
      </c>
    </row>
    <row r="125" spans="2:10" ht="15" customHeight="1" x14ac:dyDescent="0.15">
      <c r="B125" s="101"/>
      <c r="C125" s="133" t="s">
        <v>54</v>
      </c>
      <c r="D125" s="134"/>
      <c r="E125" s="127" t="s">
        <v>55</v>
      </c>
      <c r="F125" s="128"/>
      <c r="G125" s="128"/>
      <c r="H125" s="128"/>
      <c r="I125" s="129"/>
      <c r="J125" s="89">
        <f>IFERROR(J123+J124,"")</f>
        <v>0</v>
      </c>
    </row>
    <row r="126" spans="2:10" ht="15" customHeight="1" x14ac:dyDescent="0.15">
      <c r="B126" s="101"/>
      <c r="C126" s="119" t="s">
        <v>71</v>
      </c>
      <c r="D126" s="120"/>
      <c r="E126" s="147" t="s">
        <v>56</v>
      </c>
      <c r="F126" s="148"/>
      <c r="G126" s="148"/>
      <c r="H126" s="148"/>
      <c r="I126" s="149"/>
      <c r="J126" s="90">
        <f>IFERROR(ROUNDDOWN(J125*$C$30,0),"")</f>
        <v>0</v>
      </c>
    </row>
    <row r="127" spans="2:10" ht="15" customHeight="1" thickBot="1" x14ac:dyDescent="0.2">
      <c r="B127" s="102"/>
      <c r="C127" s="150" t="s">
        <v>70</v>
      </c>
      <c r="D127" s="151"/>
      <c r="E127" s="152"/>
      <c r="F127" s="153"/>
      <c r="G127" s="153"/>
      <c r="H127" s="153"/>
      <c r="I127" s="154"/>
      <c r="J127" s="91">
        <f>IFERROR(J125+J126,"")</f>
        <v>0</v>
      </c>
    </row>
    <row r="128" spans="2:10" ht="15" customHeight="1" x14ac:dyDescent="0.15"/>
    <row r="129" spans="2:12" ht="18" thickBot="1" x14ac:dyDescent="0.2">
      <c r="B129" s="60"/>
      <c r="C129" s="61" t="s">
        <v>94</v>
      </c>
      <c r="D129" s="12"/>
      <c r="E129" s="62"/>
      <c r="F129" s="63"/>
      <c r="G129" s="63"/>
      <c r="H129" s="63"/>
      <c r="I129" s="63"/>
      <c r="J129" s="19"/>
      <c r="K129" s="19"/>
      <c r="L129" s="19"/>
    </row>
    <row r="130" spans="2:12" ht="15" customHeight="1" x14ac:dyDescent="0.15">
      <c r="B130" s="158"/>
      <c r="C130" s="64" t="s">
        <v>31</v>
      </c>
      <c r="D130" s="65"/>
      <c r="E130" s="160" t="s">
        <v>32</v>
      </c>
      <c r="F130" s="161"/>
      <c r="G130" s="161"/>
      <c r="H130" s="161"/>
      <c r="I130" s="162"/>
      <c r="J130" s="166" t="s">
        <v>33</v>
      </c>
      <c r="K130" s="19"/>
      <c r="L130" s="19"/>
    </row>
    <row r="131" spans="2:12" ht="15" customHeight="1" thickBot="1" x14ac:dyDescent="0.2">
      <c r="B131" s="159"/>
      <c r="C131" s="66" t="s">
        <v>34</v>
      </c>
      <c r="D131" s="67" t="s">
        <v>35</v>
      </c>
      <c r="E131" s="163"/>
      <c r="F131" s="164"/>
      <c r="G131" s="164"/>
      <c r="H131" s="164"/>
      <c r="I131" s="165"/>
      <c r="J131" s="167"/>
      <c r="K131" s="26"/>
      <c r="L131" s="17"/>
    </row>
    <row r="132" spans="2:12" ht="15" customHeight="1" x14ac:dyDescent="0.15">
      <c r="B132" s="100" t="s">
        <v>13</v>
      </c>
      <c r="C132" s="135" t="s">
        <v>36</v>
      </c>
      <c r="D132" s="136"/>
      <c r="E132" s="137"/>
      <c r="F132" s="138"/>
      <c r="G132" s="138"/>
      <c r="H132" s="138"/>
      <c r="I132" s="139"/>
      <c r="J132" s="82">
        <f>J133+J134</f>
        <v>0</v>
      </c>
      <c r="K132" s="15"/>
      <c r="L132" s="15"/>
    </row>
    <row r="133" spans="2:12" ht="15" customHeight="1" x14ac:dyDescent="0.15">
      <c r="B133" s="101"/>
      <c r="C133" s="68"/>
      <c r="D133" s="69" t="s">
        <v>37</v>
      </c>
      <c r="E133" s="140" t="s">
        <v>60</v>
      </c>
      <c r="F133" s="141"/>
      <c r="G133" s="141"/>
      <c r="H133" s="141"/>
      <c r="I133" s="142"/>
      <c r="J133" s="83">
        <v>0</v>
      </c>
      <c r="K133" s="18"/>
      <c r="L133" s="18"/>
    </row>
    <row r="134" spans="2:12" ht="15" customHeight="1" x14ac:dyDescent="0.15">
      <c r="B134" s="101"/>
      <c r="C134" s="70"/>
      <c r="D134" s="71" t="s">
        <v>38</v>
      </c>
      <c r="E134" s="124" t="s">
        <v>61</v>
      </c>
      <c r="F134" s="125"/>
      <c r="G134" s="125"/>
      <c r="H134" s="125"/>
      <c r="I134" s="126"/>
      <c r="J134" s="84">
        <v>0</v>
      </c>
    </row>
    <row r="135" spans="2:12" ht="15" customHeight="1" x14ac:dyDescent="0.15">
      <c r="B135" s="101"/>
      <c r="C135" s="143" t="s">
        <v>39</v>
      </c>
      <c r="D135" s="144"/>
      <c r="E135" s="130"/>
      <c r="F135" s="131"/>
      <c r="G135" s="131"/>
      <c r="H135" s="131"/>
      <c r="I135" s="132"/>
      <c r="J135" s="85">
        <f>J136+J137</f>
        <v>0</v>
      </c>
    </row>
    <row r="136" spans="2:12" ht="15" customHeight="1" x14ac:dyDescent="0.15">
      <c r="B136" s="101"/>
      <c r="C136" s="68"/>
      <c r="D136" s="69" t="s">
        <v>40</v>
      </c>
      <c r="E136" s="140" t="s">
        <v>58</v>
      </c>
      <c r="F136" s="141"/>
      <c r="G136" s="141"/>
      <c r="H136" s="141"/>
      <c r="I136" s="142"/>
      <c r="J136" s="83">
        <v>0</v>
      </c>
    </row>
    <row r="137" spans="2:12" ht="15" customHeight="1" x14ac:dyDescent="0.15">
      <c r="B137" s="101"/>
      <c r="C137" s="70"/>
      <c r="D137" s="71" t="s">
        <v>41</v>
      </c>
      <c r="E137" s="124" t="s">
        <v>42</v>
      </c>
      <c r="F137" s="125"/>
      <c r="G137" s="125"/>
      <c r="H137" s="125"/>
      <c r="I137" s="126"/>
      <c r="J137" s="84">
        <v>0</v>
      </c>
    </row>
    <row r="138" spans="2:12" ht="15" customHeight="1" x14ac:dyDescent="0.15">
      <c r="B138" s="101"/>
      <c r="C138" s="143" t="s">
        <v>43</v>
      </c>
      <c r="D138" s="144"/>
      <c r="E138" s="130"/>
      <c r="F138" s="131"/>
      <c r="G138" s="131"/>
      <c r="H138" s="131"/>
      <c r="I138" s="132"/>
      <c r="J138" s="85">
        <f>J139</f>
        <v>0</v>
      </c>
    </row>
    <row r="139" spans="2:12" ht="15" customHeight="1" x14ac:dyDescent="0.15">
      <c r="B139" s="101"/>
      <c r="C139" s="70"/>
      <c r="D139" s="72" t="s">
        <v>44</v>
      </c>
      <c r="E139" s="155" t="s">
        <v>62</v>
      </c>
      <c r="F139" s="156"/>
      <c r="G139" s="156"/>
      <c r="H139" s="156"/>
      <c r="I139" s="157"/>
      <c r="J139" s="86">
        <v>0</v>
      </c>
    </row>
    <row r="140" spans="2:12" ht="15" customHeight="1" x14ac:dyDescent="0.15">
      <c r="B140" s="101"/>
      <c r="C140" s="143" t="s">
        <v>45</v>
      </c>
      <c r="D140" s="144"/>
      <c r="E140" s="130"/>
      <c r="F140" s="131"/>
      <c r="G140" s="131"/>
      <c r="H140" s="131"/>
      <c r="I140" s="132"/>
      <c r="J140" s="85">
        <f>SUM(J141:J146)</f>
        <v>0</v>
      </c>
    </row>
    <row r="141" spans="2:12" ht="15" customHeight="1" x14ac:dyDescent="0.15">
      <c r="B141" s="101"/>
      <c r="C141" s="68"/>
      <c r="D141" s="69" t="s">
        <v>46</v>
      </c>
      <c r="E141" s="140" t="s">
        <v>63</v>
      </c>
      <c r="F141" s="141"/>
      <c r="G141" s="141"/>
      <c r="H141" s="141"/>
      <c r="I141" s="142"/>
      <c r="J141" s="83">
        <v>0</v>
      </c>
    </row>
    <row r="142" spans="2:12" ht="15" customHeight="1" x14ac:dyDescent="0.15">
      <c r="B142" s="101"/>
      <c r="C142" s="68"/>
      <c r="D142" s="73" t="s">
        <v>47</v>
      </c>
      <c r="E142" s="121" t="s">
        <v>67</v>
      </c>
      <c r="F142" s="122"/>
      <c r="G142" s="122"/>
      <c r="H142" s="122"/>
      <c r="I142" s="123"/>
      <c r="J142" s="87">
        <v>0</v>
      </c>
    </row>
    <row r="143" spans="2:12" ht="15" customHeight="1" x14ac:dyDescent="0.15">
      <c r="B143" s="101"/>
      <c r="C143" s="68"/>
      <c r="D143" s="73" t="s">
        <v>48</v>
      </c>
      <c r="E143" s="121" t="s">
        <v>66</v>
      </c>
      <c r="F143" s="122"/>
      <c r="G143" s="122"/>
      <c r="H143" s="122"/>
      <c r="I143" s="123"/>
      <c r="J143" s="87">
        <v>0</v>
      </c>
    </row>
    <row r="144" spans="2:12" ht="15" customHeight="1" x14ac:dyDescent="0.15">
      <c r="B144" s="101"/>
      <c r="C144" s="68"/>
      <c r="D144" s="73" t="s">
        <v>49</v>
      </c>
      <c r="E144" s="121" t="s">
        <v>64</v>
      </c>
      <c r="F144" s="122"/>
      <c r="G144" s="122"/>
      <c r="H144" s="122"/>
      <c r="I144" s="123"/>
      <c r="J144" s="87">
        <v>0</v>
      </c>
    </row>
    <row r="145" spans="2:10" ht="15" customHeight="1" x14ac:dyDescent="0.15">
      <c r="B145" s="101"/>
      <c r="C145" s="68"/>
      <c r="D145" s="73" t="s">
        <v>50</v>
      </c>
      <c r="E145" s="121" t="s">
        <v>65</v>
      </c>
      <c r="F145" s="122"/>
      <c r="G145" s="122"/>
      <c r="H145" s="122"/>
      <c r="I145" s="123"/>
      <c r="J145" s="87">
        <v>0</v>
      </c>
    </row>
    <row r="146" spans="2:10" ht="15" customHeight="1" x14ac:dyDescent="0.15">
      <c r="B146" s="101"/>
      <c r="C146" s="70"/>
      <c r="D146" s="71" t="s">
        <v>51</v>
      </c>
      <c r="E146" s="124" t="s">
        <v>68</v>
      </c>
      <c r="F146" s="125"/>
      <c r="G146" s="125"/>
      <c r="H146" s="125"/>
      <c r="I146" s="126"/>
      <c r="J146" s="84">
        <v>0</v>
      </c>
    </row>
    <row r="147" spans="2:10" ht="15" customHeight="1" x14ac:dyDescent="0.15">
      <c r="B147" s="101"/>
      <c r="C147" s="133" t="s">
        <v>52</v>
      </c>
      <c r="D147" s="134"/>
      <c r="E147" s="127" t="s">
        <v>53</v>
      </c>
      <c r="F147" s="128"/>
      <c r="G147" s="128"/>
      <c r="H147" s="128"/>
      <c r="I147" s="129"/>
      <c r="J147" s="88">
        <f>J132+J135+J138+J140</f>
        <v>0</v>
      </c>
    </row>
    <row r="148" spans="2:10" ht="15" customHeight="1" x14ac:dyDescent="0.15">
      <c r="B148" s="101"/>
      <c r="C148" s="145" t="s">
        <v>78</v>
      </c>
      <c r="D148" s="146"/>
      <c r="E148" s="130" t="s">
        <v>79</v>
      </c>
      <c r="F148" s="131"/>
      <c r="G148" s="131"/>
      <c r="H148" s="131"/>
      <c r="I148" s="132"/>
      <c r="J148" s="89">
        <f>ROUNDDOWN(J147*$E$28,0)</f>
        <v>0</v>
      </c>
    </row>
    <row r="149" spans="2:10" ht="15" customHeight="1" x14ac:dyDescent="0.15">
      <c r="B149" s="101"/>
      <c r="C149" s="133" t="s">
        <v>54</v>
      </c>
      <c r="D149" s="134"/>
      <c r="E149" s="127" t="s">
        <v>55</v>
      </c>
      <c r="F149" s="128"/>
      <c r="G149" s="128"/>
      <c r="H149" s="128"/>
      <c r="I149" s="129"/>
      <c r="J149" s="89">
        <f>IFERROR(J147+J148,"")</f>
        <v>0</v>
      </c>
    </row>
    <row r="150" spans="2:10" ht="15" customHeight="1" x14ac:dyDescent="0.15">
      <c r="B150" s="101"/>
      <c r="C150" s="119" t="s">
        <v>71</v>
      </c>
      <c r="D150" s="120"/>
      <c r="E150" s="147" t="s">
        <v>56</v>
      </c>
      <c r="F150" s="148"/>
      <c r="G150" s="148"/>
      <c r="H150" s="148"/>
      <c r="I150" s="149"/>
      <c r="J150" s="90">
        <f>IFERROR(ROUNDDOWN(J149*$C$30,0),"")</f>
        <v>0</v>
      </c>
    </row>
    <row r="151" spans="2:10" ht="15" customHeight="1" thickBot="1" x14ac:dyDescent="0.2">
      <c r="B151" s="102"/>
      <c r="C151" s="150" t="s">
        <v>70</v>
      </c>
      <c r="D151" s="151"/>
      <c r="E151" s="152"/>
      <c r="F151" s="153"/>
      <c r="G151" s="153"/>
      <c r="H151" s="153"/>
      <c r="I151" s="154"/>
      <c r="J151" s="91">
        <f>IFERROR(J149+J150,"")</f>
        <v>0</v>
      </c>
    </row>
  </sheetData>
  <sheetProtection sheet="1" objects="1" scenarios="1"/>
  <mergeCells count="183">
    <mergeCell ref="B82:B83"/>
    <mergeCell ref="E82:I83"/>
    <mergeCell ref="J82:J83"/>
    <mergeCell ref="B106:B107"/>
    <mergeCell ref="E106:I107"/>
    <mergeCell ref="J106:J107"/>
    <mergeCell ref="B108:B127"/>
    <mergeCell ref="C108:D108"/>
    <mergeCell ref="E108:I108"/>
    <mergeCell ref="C111:D111"/>
    <mergeCell ref="C114:D114"/>
    <mergeCell ref="C116:D116"/>
    <mergeCell ref="C123:D123"/>
    <mergeCell ref="E95:I95"/>
    <mergeCell ref="E96:I96"/>
    <mergeCell ref="E97:I97"/>
    <mergeCell ref="E98:I98"/>
    <mergeCell ref="C99:D99"/>
    <mergeCell ref="E99:I99"/>
    <mergeCell ref="B84:B103"/>
    <mergeCell ref="C84:D84"/>
    <mergeCell ref="E84:I84"/>
    <mergeCell ref="E85:I85"/>
    <mergeCell ref="E86:I86"/>
    <mergeCell ref="E75:I75"/>
    <mergeCell ref="C76:D76"/>
    <mergeCell ref="E76:I76"/>
    <mergeCell ref="C77:D77"/>
    <mergeCell ref="E77:I77"/>
    <mergeCell ref="C78:D78"/>
    <mergeCell ref="E78:I78"/>
    <mergeCell ref="C79:D79"/>
    <mergeCell ref="E79:I79"/>
    <mergeCell ref="D13:J13"/>
    <mergeCell ref="D14:J14"/>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E47:I47"/>
    <mergeCell ref="C55:D55"/>
    <mergeCell ref="E55:I55"/>
    <mergeCell ref="C52:D52"/>
    <mergeCell ref="E52:I52"/>
    <mergeCell ref="C53:D53"/>
    <mergeCell ref="E53:I53"/>
    <mergeCell ref="C54:D54"/>
    <mergeCell ref="E54:I54"/>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E68:I68"/>
    <mergeCell ref="E69:I69"/>
    <mergeCell ref="E70:I70"/>
    <mergeCell ref="E71:I71"/>
    <mergeCell ref="E72:I72"/>
    <mergeCell ref="E73:I73"/>
    <mergeCell ref="E74:I74"/>
    <mergeCell ref="C75:D75"/>
    <mergeCell ref="C87:D87"/>
    <mergeCell ref="E87:I87"/>
    <mergeCell ref="E88:I88"/>
    <mergeCell ref="E89:I89"/>
    <mergeCell ref="C90:D90"/>
    <mergeCell ref="E90:I90"/>
    <mergeCell ref="E91:I91"/>
    <mergeCell ref="E118:I118"/>
    <mergeCell ref="E119:I119"/>
    <mergeCell ref="C92:D92"/>
    <mergeCell ref="E92:I92"/>
    <mergeCell ref="E93:I93"/>
    <mergeCell ref="E94:I94"/>
    <mergeCell ref="C103:D103"/>
    <mergeCell ref="E103:I103"/>
    <mergeCell ref="C100:D100"/>
    <mergeCell ref="E100:I100"/>
    <mergeCell ref="C101:D101"/>
    <mergeCell ref="E101:I101"/>
    <mergeCell ref="C102:D102"/>
    <mergeCell ref="E102:I102"/>
    <mergeCell ref="E109:I109"/>
    <mergeCell ref="E110:I110"/>
    <mergeCell ref="E111:I111"/>
    <mergeCell ref="E112:I112"/>
    <mergeCell ref="E113:I113"/>
    <mergeCell ref="E114:I114"/>
    <mergeCell ref="E115:I115"/>
    <mergeCell ref="E116:I116"/>
    <mergeCell ref="E117:I117"/>
    <mergeCell ref="B130:B131"/>
    <mergeCell ref="E130:I131"/>
    <mergeCell ref="J130:J131"/>
    <mergeCell ref="E120:I120"/>
    <mergeCell ref="E121:I121"/>
    <mergeCell ref="E122:I122"/>
    <mergeCell ref="E123:I123"/>
    <mergeCell ref="C124:D124"/>
    <mergeCell ref="E124:I124"/>
    <mergeCell ref="E139:I139"/>
    <mergeCell ref="C140:D140"/>
    <mergeCell ref="E140:I140"/>
    <mergeCell ref="E141:I141"/>
    <mergeCell ref="E142:I142"/>
    <mergeCell ref="E143:I143"/>
    <mergeCell ref="E144:I144"/>
    <mergeCell ref="C125:D125"/>
    <mergeCell ref="E125:I125"/>
    <mergeCell ref="C126:D126"/>
    <mergeCell ref="E126:I126"/>
    <mergeCell ref="C127:D127"/>
    <mergeCell ref="E127:I127"/>
    <mergeCell ref="C150:D150"/>
    <mergeCell ref="E145:I145"/>
    <mergeCell ref="E146:I146"/>
    <mergeCell ref="E147:I147"/>
    <mergeCell ref="E148:I148"/>
    <mergeCell ref="C149:D149"/>
    <mergeCell ref="C8:H8"/>
    <mergeCell ref="B132:B151"/>
    <mergeCell ref="C132:D132"/>
    <mergeCell ref="E132:I132"/>
    <mergeCell ref="E133:I133"/>
    <mergeCell ref="C135:D135"/>
    <mergeCell ref="C138:D138"/>
    <mergeCell ref="C147:D147"/>
    <mergeCell ref="C148:D148"/>
    <mergeCell ref="E149:I149"/>
    <mergeCell ref="E150:I150"/>
    <mergeCell ref="C151:D151"/>
    <mergeCell ref="E151:I151"/>
    <mergeCell ref="E134:I134"/>
    <mergeCell ref="E135:I135"/>
    <mergeCell ref="E136:I136"/>
    <mergeCell ref="E137:I137"/>
    <mergeCell ref="E138:I138"/>
  </mergeCells>
  <phoneticPr fontId="10"/>
  <printOptions horizontalCentered="1"/>
  <pageMargins left="0.70866141732283472" right="0.70866141732283472" top="0.47244094488188981" bottom="0" header="0.31496062992125984" footer="0"/>
  <pageSetup paperSize="9" scale="93" fitToHeight="0" orientation="landscape" r:id="rId1"/>
  <headerFooter>
    <oddHeader>&amp;R（基幹課題／電波有効利用プログラム）提案書　別紙１</oddHeader>
  </headerFooter>
  <rowBreaks count="5" manualBreakCount="5">
    <brk id="32" min="1" max="9" man="1"/>
    <brk id="56" min="1" max="9" man="1"/>
    <brk id="80" min="1" max="9" man="1"/>
    <brk id="104" min="1" max="9" man="1"/>
    <brk id="128" min="1" max="9" man="1"/>
  </rowBreaks>
  <ignoredErrors>
    <ignoredError sqref="F28:I2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1"/>
  <sheetViews>
    <sheetView zoomScale="80" zoomScaleNormal="80" workbookViewId="0">
      <selection activeCell="K9" sqref="K9"/>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3"/>
      <c r="E9" s="93"/>
      <c r="F9" s="93"/>
      <c r="G9" s="93"/>
      <c r="H9" s="93"/>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38"/>
      <c r="F12" s="38"/>
      <c r="G12" s="38"/>
      <c r="H12" s="38"/>
      <c r="I12" s="38"/>
      <c r="J12" s="38"/>
      <c r="K12" s="38"/>
      <c r="L12" s="38"/>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7</v>
      </c>
      <c r="D16" s="187"/>
      <c r="E16" s="182"/>
      <c r="F16" s="182"/>
      <c r="G16" s="182"/>
      <c r="H16" s="182"/>
      <c r="I16" s="182"/>
      <c r="J16" s="182"/>
      <c r="K16" s="29"/>
      <c r="L16" s="3"/>
    </row>
    <row r="17" spans="2:12" ht="15" thickBot="1" x14ac:dyDescent="0.2">
      <c r="B17" s="13"/>
      <c r="C17" s="8"/>
      <c r="D17" s="9"/>
      <c r="E17" s="9"/>
      <c r="F17" s="9"/>
      <c r="G17" s="9"/>
      <c r="H17" s="9"/>
      <c r="I17" s="9"/>
      <c r="J17" s="74" t="s">
        <v>69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50:I150"/>
    <mergeCell ref="C151:D151"/>
    <mergeCell ref="E151:I151"/>
    <mergeCell ref="E145:I145"/>
    <mergeCell ref="E146:I146"/>
    <mergeCell ref="C147:D147"/>
    <mergeCell ref="E147:I147"/>
    <mergeCell ref="C148:D148"/>
    <mergeCell ref="E148:I148"/>
    <mergeCell ref="E140:I140"/>
    <mergeCell ref="E141:I141"/>
    <mergeCell ref="E142:I142"/>
    <mergeCell ref="E143:I143"/>
    <mergeCell ref="E144:I144"/>
    <mergeCell ref="B130:B131"/>
    <mergeCell ref="E130:I131"/>
    <mergeCell ref="J130:J131"/>
    <mergeCell ref="B132:B151"/>
    <mergeCell ref="C132:D132"/>
    <mergeCell ref="E132:I132"/>
    <mergeCell ref="E133:I133"/>
    <mergeCell ref="E134:I134"/>
    <mergeCell ref="C135:D135"/>
    <mergeCell ref="E135:I135"/>
    <mergeCell ref="E136:I136"/>
    <mergeCell ref="E137:I137"/>
    <mergeCell ref="C138:D138"/>
    <mergeCell ref="E138:I138"/>
    <mergeCell ref="E139:I139"/>
    <mergeCell ref="C140:D140"/>
    <mergeCell ref="C149:D149"/>
    <mergeCell ref="E149:I149"/>
    <mergeCell ref="C150:D150"/>
    <mergeCell ref="E126:I126"/>
    <mergeCell ref="C127:D127"/>
    <mergeCell ref="E127:I127"/>
    <mergeCell ref="E121:I121"/>
    <mergeCell ref="E122:I122"/>
    <mergeCell ref="C123:D123"/>
    <mergeCell ref="E123:I123"/>
    <mergeCell ref="C124:D124"/>
    <mergeCell ref="E124:I124"/>
    <mergeCell ref="E116:I116"/>
    <mergeCell ref="E117:I117"/>
    <mergeCell ref="E118:I118"/>
    <mergeCell ref="E119:I119"/>
    <mergeCell ref="E120:I120"/>
    <mergeCell ref="B106:B107"/>
    <mergeCell ref="E106:I107"/>
    <mergeCell ref="J106:J107"/>
    <mergeCell ref="B108:B127"/>
    <mergeCell ref="C108:D108"/>
    <mergeCell ref="E108:I108"/>
    <mergeCell ref="E109:I109"/>
    <mergeCell ref="E110:I110"/>
    <mergeCell ref="C111:D111"/>
    <mergeCell ref="E111:I111"/>
    <mergeCell ref="E112:I112"/>
    <mergeCell ref="E113:I113"/>
    <mergeCell ref="C114:D114"/>
    <mergeCell ref="E114:I114"/>
    <mergeCell ref="E115:I115"/>
    <mergeCell ref="C116:D116"/>
    <mergeCell ref="C125:D125"/>
    <mergeCell ref="E125:I125"/>
    <mergeCell ref="C126:D126"/>
    <mergeCell ref="E102:I102"/>
    <mergeCell ref="C103:D103"/>
    <mergeCell ref="E103:I103"/>
    <mergeCell ref="E97:I97"/>
    <mergeCell ref="E98:I98"/>
    <mergeCell ref="C99:D99"/>
    <mergeCell ref="E99:I99"/>
    <mergeCell ref="C100:D100"/>
    <mergeCell ref="E100:I100"/>
    <mergeCell ref="E92:I92"/>
    <mergeCell ref="E93:I93"/>
    <mergeCell ref="E94:I94"/>
    <mergeCell ref="E95:I95"/>
    <mergeCell ref="E96:I96"/>
    <mergeCell ref="B82:B83"/>
    <mergeCell ref="E82:I83"/>
    <mergeCell ref="J82:J83"/>
    <mergeCell ref="B84:B103"/>
    <mergeCell ref="C84:D84"/>
    <mergeCell ref="E84:I84"/>
    <mergeCell ref="E85:I85"/>
    <mergeCell ref="E86:I86"/>
    <mergeCell ref="C87:D87"/>
    <mergeCell ref="E87:I87"/>
    <mergeCell ref="E88:I88"/>
    <mergeCell ref="E89:I89"/>
    <mergeCell ref="C90:D90"/>
    <mergeCell ref="E90:I90"/>
    <mergeCell ref="E91:I91"/>
    <mergeCell ref="C92:D92"/>
    <mergeCell ref="C101:D101"/>
    <mergeCell ref="E101:I101"/>
    <mergeCell ref="C102:D102"/>
    <mergeCell ref="E78:I78"/>
    <mergeCell ref="C79:D79"/>
    <mergeCell ref="E79:I79"/>
    <mergeCell ref="E73:I73"/>
    <mergeCell ref="E74:I74"/>
    <mergeCell ref="C75:D75"/>
    <mergeCell ref="E75:I75"/>
    <mergeCell ref="C76:D76"/>
    <mergeCell ref="E76:I76"/>
    <mergeCell ref="E68:I68"/>
    <mergeCell ref="E69:I69"/>
    <mergeCell ref="E70:I70"/>
    <mergeCell ref="E71:I71"/>
    <mergeCell ref="E72:I72"/>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C77:D77"/>
    <mergeCell ref="E77:I77"/>
    <mergeCell ref="C78:D78"/>
    <mergeCell ref="C29:D29"/>
    <mergeCell ref="C23:D23"/>
    <mergeCell ref="C24:D24"/>
    <mergeCell ref="C25:D25"/>
    <mergeCell ref="C26:D26"/>
    <mergeCell ref="B19:B27"/>
    <mergeCell ref="C19:D19"/>
    <mergeCell ref="C20:D20"/>
    <mergeCell ref="C21:D21"/>
    <mergeCell ref="C22:D22"/>
    <mergeCell ref="C27:D27"/>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8:H8"/>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B34:B35"/>
    <mergeCell ref="E34:I35"/>
    <mergeCell ref="J34:J35"/>
    <mergeCell ref="B36:B55"/>
    <mergeCell ref="C36:D36"/>
    <mergeCell ref="E36:I36"/>
    <mergeCell ref="E37:I37"/>
    <mergeCell ref="E38:I38"/>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1"/>
  <sheetViews>
    <sheetView topLeftCell="A5" zoomScale="80" zoomScaleNormal="80" workbookViewId="0">
      <selection activeCell="D13" sqref="D13:J13"/>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8</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1"/>
  <sheetViews>
    <sheetView topLeftCell="A5" zoomScale="80" zoomScaleNormal="80" workbookViewId="0">
      <selection activeCell="J37" sqref="J3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9</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19</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20</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21</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1"/>
  <sheetViews>
    <sheetView topLeftCell="A5" zoomScale="80" zoomScaleNormal="80" workbookViewId="0">
      <selection activeCell="C17" sqref="C17"/>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10" width="15.625" style="36" customWidth="1"/>
    <col min="11" max="11" width="13.75" style="36" customWidth="1"/>
    <col min="12" max="16384" width="9" style="3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　事務マニュアル（令和6年度版）」の「7 計上経費の費目」に基づいて、研究費の積算を正しく行ってください。</v>
      </c>
      <c r="D7" s="2"/>
      <c r="E7" s="4"/>
      <c r="F7" s="4"/>
      <c r="G7" s="4"/>
      <c r="H7" s="4"/>
      <c r="I7" s="4"/>
      <c r="J7" s="4"/>
      <c r="K7" s="4"/>
      <c r="L7" s="4"/>
    </row>
    <row r="8" spans="2:12" x14ac:dyDescent="0.15">
      <c r="B8" s="4"/>
      <c r="C8" s="96"/>
      <c r="D8" s="96"/>
      <c r="E8" s="96"/>
      <c r="F8" s="96"/>
      <c r="G8" s="96"/>
      <c r="H8" s="96"/>
      <c r="I8" s="4"/>
      <c r="J8" s="4"/>
      <c r="K8" s="4"/>
      <c r="L8" s="4"/>
    </row>
    <row r="9" spans="2:12" x14ac:dyDescent="0.15">
      <c r="B9" s="4"/>
      <c r="C9" s="2"/>
      <c r="D9" s="95"/>
      <c r="E9" s="95"/>
      <c r="F9" s="95"/>
      <c r="G9" s="95"/>
      <c r="H9" s="95"/>
      <c r="I9" s="4"/>
      <c r="J9" s="4"/>
      <c r="K9" s="4"/>
      <c r="L9" s="4"/>
    </row>
    <row r="11" spans="2:12" ht="17.25" x14ac:dyDescent="0.15">
      <c r="B11" s="97" t="s">
        <v>0</v>
      </c>
      <c r="C11" s="97"/>
      <c r="D11" s="97"/>
      <c r="E11" s="97"/>
      <c r="F11" s="97"/>
      <c r="G11" s="97"/>
      <c r="H11" s="97"/>
      <c r="I11" s="97"/>
      <c r="J11" s="97"/>
      <c r="K11" s="6"/>
      <c r="L11" s="6"/>
    </row>
    <row r="12" spans="2:12" ht="17.25" x14ac:dyDescent="0.15">
      <c r="B12" s="4"/>
      <c r="C12" s="8" t="s">
        <v>26</v>
      </c>
      <c r="D12" s="43" t="str">
        <f>代表提案者!D12</f>
        <v>090</v>
      </c>
      <c r="E12" s="41"/>
      <c r="F12" s="41"/>
      <c r="G12" s="41"/>
      <c r="H12" s="41"/>
      <c r="I12" s="41"/>
      <c r="J12" s="41"/>
      <c r="K12" s="41"/>
      <c r="L12" s="41"/>
    </row>
    <row r="13" spans="2:12" ht="99.95" customHeight="1" x14ac:dyDescent="0.15">
      <c r="B13" s="13"/>
      <c r="C13" s="8" t="s">
        <v>27</v>
      </c>
      <c r="D13" s="103" t="str">
        <f>代表提案者!D13</f>
        <v>オール光ネットワーク共通基盤技術の研究開発
研究開発項目１　オール光ネットワークの全体的なアーキテクチャの策定
研究開発項目２　オール光ネットワーク共通基盤技術の研究開発</v>
      </c>
      <c r="E13" s="188"/>
      <c r="F13" s="188"/>
      <c r="G13" s="188"/>
      <c r="H13" s="188"/>
      <c r="I13" s="188"/>
      <c r="J13" s="188"/>
      <c r="K13" s="28"/>
      <c r="L13" s="4"/>
    </row>
    <row r="14" spans="2:12" x14ac:dyDescent="0.15">
      <c r="B14" s="13"/>
      <c r="C14" s="7" t="s">
        <v>1</v>
      </c>
      <c r="D14" s="105" t="str">
        <f>代表提案者!D14</f>
        <v>○○○○○○○○○○○○○○○○○○○○○○○</v>
      </c>
      <c r="E14" s="105"/>
      <c r="F14" s="105"/>
      <c r="G14" s="105"/>
      <c r="H14" s="105"/>
      <c r="I14" s="105"/>
      <c r="J14" s="105"/>
      <c r="K14" s="28"/>
      <c r="L14" s="4"/>
    </row>
    <row r="15" spans="2:12" x14ac:dyDescent="0.15">
      <c r="B15" s="13"/>
      <c r="C15" s="8"/>
      <c r="D15" s="27"/>
      <c r="E15" s="27"/>
      <c r="F15" s="27"/>
      <c r="G15" s="27"/>
      <c r="H15" s="27"/>
      <c r="I15" s="27"/>
      <c r="J15" s="27"/>
      <c r="K15" s="28"/>
      <c r="L15" s="4"/>
    </row>
    <row r="16" spans="2:12" x14ac:dyDescent="0.15">
      <c r="B16" s="29"/>
      <c r="C16" s="8" t="s">
        <v>23</v>
      </c>
      <c r="D16" s="187"/>
      <c r="E16" s="182"/>
      <c r="F16" s="182"/>
      <c r="G16" s="182"/>
      <c r="H16" s="182"/>
      <c r="I16" s="182"/>
      <c r="J16" s="182"/>
      <c r="K16" s="29"/>
      <c r="L16" s="3"/>
    </row>
    <row r="17" spans="2:12" ht="15" thickBot="1" x14ac:dyDescent="0.2">
      <c r="B17" s="13"/>
      <c r="C17" s="8"/>
      <c r="D17" s="9"/>
      <c r="E17" s="9"/>
      <c r="F17" s="9"/>
      <c r="G17" s="9"/>
      <c r="H17" s="9"/>
      <c r="I17" s="9"/>
      <c r="J17" s="74" t="s">
        <v>59</v>
      </c>
      <c r="K17" s="13"/>
      <c r="L17" s="4"/>
    </row>
    <row r="18" spans="2:12" ht="15" thickBot="1" x14ac:dyDescent="0.2">
      <c r="B18" s="10"/>
      <c r="C18" s="98" t="s">
        <v>3</v>
      </c>
      <c r="D18" s="99"/>
      <c r="E18" s="31" t="str">
        <f>代表提案者!E18</f>
        <v>2024年度</v>
      </c>
      <c r="F18" s="31" t="str">
        <f>代表提案者!F18</f>
        <v>2025年度</v>
      </c>
      <c r="G18" s="31" t="str">
        <f>代表提案者!G18</f>
        <v>2026年度</v>
      </c>
      <c r="H18" s="31" t="str">
        <f>代表提案者!H18</f>
        <v>2027年度</v>
      </c>
      <c r="I18" s="31" t="str">
        <f>代表提案者!I18</f>
        <v>2028年度</v>
      </c>
      <c r="J18" s="11" t="s">
        <v>4</v>
      </c>
      <c r="K18" s="32"/>
      <c r="L18" s="12"/>
    </row>
    <row r="19" spans="2:12" ht="14.1" customHeight="1" x14ac:dyDescent="0.15">
      <c r="B19" s="100" t="s">
        <v>13</v>
      </c>
      <c r="C19" s="109" t="s">
        <v>14</v>
      </c>
      <c r="D19" s="110"/>
      <c r="E19" s="79">
        <f ca="1">OFFSET($J$36,(COLUMN(D$19)-4)*24,0)</f>
        <v>0</v>
      </c>
      <c r="F19" s="79">
        <f t="shared" ref="F19:I19" ca="1" si="0">OFFSET($J$36,(COLUMN(E$19)-4)*24,0)</f>
        <v>0</v>
      </c>
      <c r="G19" s="79">
        <f t="shared" ca="1" si="0"/>
        <v>0</v>
      </c>
      <c r="H19" s="79">
        <f t="shared" ca="1" si="0"/>
        <v>0</v>
      </c>
      <c r="I19" s="79">
        <f t="shared" ca="1" si="0"/>
        <v>0</v>
      </c>
      <c r="J19" s="46">
        <f t="shared" ref="J19:J27" ca="1" si="1">SUM(E19:I19)</f>
        <v>0</v>
      </c>
      <c r="K19" s="13"/>
      <c r="L19" s="14"/>
    </row>
    <row r="20" spans="2:12" x14ac:dyDescent="0.15">
      <c r="B20" s="101"/>
      <c r="C20" s="111" t="s">
        <v>5</v>
      </c>
      <c r="D20" s="112"/>
      <c r="E20" s="80">
        <f ca="1">OFFSET($J$39,(COLUMN(D$19)-4)*24,0)</f>
        <v>0</v>
      </c>
      <c r="F20" s="80">
        <f t="shared" ref="F20:I20" ca="1" si="2">OFFSET($J$39,(COLUMN(E$19)-4)*24,0)</f>
        <v>0</v>
      </c>
      <c r="G20" s="80">
        <f t="shared" ca="1" si="2"/>
        <v>0</v>
      </c>
      <c r="H20" s="80">
        <f t="shared" ca="1" si="2"/>
        <v>0</v>
      </c>
      <c r="I20" s="80">
        <f t="shared" ca="1" si="2"/>
        <v>0</v>
      </c>
      <c r="J20" s="49">
        <f t="shared" ca="1" si="1"/>
        <v>0</v>
      </c>
      <c r="K20" s="13"/>
      <c r="L20" s="4"/>
    </row>
    <row r="21" spans="2:12" x14ac:dyDescent="0.15">
      <c r="B21" s="101"/>
      <c r="C21" s="111" t="s">
        <v>15</v>
      </c>
      <c r="D21" s="112"/>
      <c r="E21" s="81">
        <f ca="1">OFFSET($J$42,(COLUMN(D$19)-4)*24,0)</f>
        <v>0</v>
      </c>
      <c r="F21" s="81">
        <f t="shared" ref="F21:I21" ca="1" si="3">OFFSET($J$42,(COLUMN(E$19)-4)*24,0)</f>
        <v>0</v>
      </c>
      <c r="G21" s="81">
        <f t="shared" ca="1" si="3"/>
        <v>0</v>
      </c>
      <c r="H21" s="81">
        <f t="shared" ca="1" si="3"/>
        <v>0</v>
      </c>
      <c r="I21" s="81">
        <f t="shared" ca="1" si="3"/>
        <v>0</v>
      </c>
      <c r="J21" s="49">
        <f t="shared" ca="1" si="1"/>
        <v>0</v>
      </c>
      <c r="K21" s="13"/>
      <c r="L21" s="15"/>
    </row>
    <row r="22" spans="2:12" x14ac:dyDescent="0.15">
      <c r="B22" s="101"/>
      <c r="C22" s="113" t="s">
        <v>16</v>
      </c>
      <c r="D22" s="114"/>
      <c r="E22" s="81">
        <f ca="1">OFFSET($J$44,(COLUMN(D$19)-4)*24,0)</f>
        <v>0</v>
      </c>
      <c r="F22" s="81">
        <f t="shared" ref="F22:I22" ca="1" si="4">OFFSET($J$44,(COLUMN(E$19)-4)*24,0)</f>
        <v>0</v>
      </c>
      <c r="G22" s="81">
        <f t="shared" ca="1" si="4"/>
        <v>0</v>
      </c>
      <c r="H22" s="81">
        <f t="shared" ca="1" si="4"/>
        <v>0</v>
      </c>
      <c r="I22" s="81">
        <f t="shared" ca="1" si="4"/>
        <v>0</v>
      </c>
      <c r="J22" s="54">
        <f t="shared" ca="1" si="1"/>
        <v>0</v>
      </c>
      <c r="K22" s="13"/>
      <c r="L22" s="4"/>
    </row>
    <row r="23" spans="2:12" x14ac:dyDescent="0.15">
      <c r="B23" s="101"/>
      <c r="C23" s="115" t="s">
        <v>18</v>
      </c>
      <c r="D23" s="116"/>
      <c r="E23" s="55">
        <f ca="1">SUM(E19:E22)</f>
        <v>0</v>
      </c>
      <c r="F23" s="55">
        <f t="shared" ref="F23:I23" ca="1" si="5">SUM(F19:F22)</f>
        <v>0</v>
      </c>
      <c r="G23" s="55">
        <f t="shared" ca="1" si="5"/>
        <v>0</v>
      </c>
      <c r="H23" s="55">
        <f t="shared" ca="1" si="5"/>
        <v>0</v>
      </c>
      <c r="I23" s="55">
        <f t="shared" ca="1" si="5"/>
        <v>0</v>
      </c>
      <c r="J23" s="56">
        <f t="shared" ca="1" si="1"/>
        <v>0</v>
      </c>
      <c r="K23" s="33"/>
      <c r="L23" s="16"/>
    </row>
    <row r="24" spans="2:12" x14ac:dyDescent="0.15">
      <c r="B24" s="101"/>
      <c r="C24" s="115" t="s">
        <v>80</v>
      </c>
      <c r="D24" s="116"/>
      <c r="E24" s="59">
        <f ca="1">IF(AND($D$30="",$D$31=""),ROUNDDOWN(E23*E28,0),"率設定エラー")</f>
        <v>0</v>
      </c>
      <c r="F24" s="59">
        <f ca="1">IF(AND($D$30="",$D$31=""),ROUNDDOWN(F23*F28,0),"率設定エラー")</f>
        <v>0</v>
      </c>
      <c r="G24" s="59">
        <f ca="1">IF(AND($D$30="",$D$31=""),ROUNDDOWN(G23*G28,0),"率設定エラー")</f>
        <v>0</v>
      </c>
      <c r="H24" s="59">
        <f ca="1">IF(AND($D$30="",$D$31=""),ROUNDDOWN(H23*H28,0),"率設定エラー")</f>
        <v>0</v>
      </c>
      <c r="I24" s="59">
        <f ca="1">IF(AND($D$30="",$D$31=""),ROUNDDOWN(I23*I28,0),"率設定エラー")</f>
        <v>0</v>
      </c>
      <c r="J24" s="56">
        <f t="shared" ca="1" si="1"/>
        <v>0</v>
      </c>
      <c r="K24" s="13"/>
      <c r="L24" s="4"/>
    </row>
    <row r="25" spans="2:12" x14ac:dyDescent="0.15">
      <c r="B25" s="101"/>
      <c r="C25" s="115" t="s">
        <v>30</v>
      </c>
      <c r="D25" s="116"/>
      <c r="E25" s="55">
        <f ca="1">IFERROR(E23+E24,"")</f>
        <v>0</v>
      </c>
      <c r="F25" s="55">
        <f t="shared" ref="F25:I25" ca="1" si="6">IFERROR(F23+F24,"")</f>
        <v>0</v>
      </c>
      <c r="G25" s="55">
        <f t="shared" ca="1" si="6"/>
        <v>0</v>
      </c>
      <c r="H25" s="55">
        <f t="shared" ca="1" si="6"/>
        <v>0</v>
      </c>
      <c r="I25" s="55">
        <f t="shared" ca="1" si="6"/>
        <v>0</v>
      </c>
      <c r="J25" s="56">
        <f t="shared" ca="1" si="1"/>
        <v>0</v>
      </c>
      <c r="K25" s="13"/>
      <c r="L25" s="4"/>
    </row>
    <row r="26" spans="2:12" x14ac:dyDescent="0.15">
      <c r="B26" s="101"/>
      <c r="C26" s="117" t="s">
        <v>6</v>
      </c>
      <c r="D26" s="118"/>
      <c r="E26" s="51">
        <f ca="1">IFERROR(ROUNDDOWN(E25*$C$30,0),"")</f>
        <v>0</v>
      </c>
      <c r="F26" s="51">
        <f ca="1">IFERROR(ROUNDDOWN(F25*$C$30,0),"")</f>
        <v>0</v>
      </c>
      <c r="G26" s="51">
        <f ca="1">IFERROR(ROUNDDOWN(G25*$C$30,0),"")</f>
        <v>0</v>
      </c>
      <c r="H26" s="51">
        <f ca="1">IFERROR(ROUNDDOWN(H25*$C$30,0),"")</f>
        <v>0</v>
      </c>
      <c r="I26" s="51">
        <f ca="1">IFERROR(ROUNDDOWN(I25*$C$30,0),"")</f>
        <v>0</v>
      </c>
      <c r="J26" s="54">
        <f t="shared" ca="1" si="1"/>
        <v>0</v>
      </c>
      <c r="K26" s="13"/>
      <c r="L26" s="4"/>
    </row>
    <row r="27" spans="2:12" ht="15" thickBot="1" x14ac:dyDescent="0.2">
      <c r="B27" s="102"/>
      <c r="C27" s="107" t="s">
        <v>17</v>
      </c>
      <c r="D27" s="108"/>
      <c r="E27" s="57">
        <f ca="1">IFERROR(E25+E26,"")</f>
        <v>0</v>
      </c>
      <c r="F27" s="57">
        <f ca="1">IFERROR(F25+F26,"")</f>
        <v>0</v>
      </c>
      <c r="G27" s="57">
        <f ca="1">IFERROR(G25+G26,"")</f>
        <v>0</v>
      </c>
      <c r="H27" s="57">
        <f ca="1">IFERROR(H25+H26,"")</f>
        <v>0</v>
      </c>
      <c r="I27" s="57">
        <f ca="1">IFERROR(I25+I26,"")</f>
        <v>0</v>
      </c>
      <c r="J27" s="58">
        <f t="shared" ca="1" si="1"/>
        <v>0</v>
      </c>
      <c r="K27" s="13"/>
      <c r="L27" s="4"/>
    </row>
    <row r="28" spans="2:12" x14ac:dyDescent="0.15">
      <c r="B28" s="13"/>
      <c r="C28" s="184" t="s">
        <v>77</v>
      </c>
      <c r="D28" s="185"/>
      <c r="E28" s="76">
        <v>0</v>
      </c>
      <c r="F28" s="77">
        <f>E28</f>
        <v>0</v>
      </c>
      <c r="G28" s="77">
        <f>E28</f>
        <v>0</v>
      </c>
      <c r="H28" s="77">
        <f>E28</f>
        <v>0</v>
      </c>
      <c r="I28" s="77">
        <f>E28</f>
        <v>0</v>
      </c>
      <c r="J28" s="40"/>
      <c r="K28" s="13"/>
      <c r="L28" s="4"/>
    </row>
    <row r="29" spans="2:12" x14ac:dyDescent="0.15">
      <c r="B29" s="13"/>
      <c r="C29" s="186" t="s">
        <v>29</v>
      </c>
      <c r="D29" s="186"/>
      <c r="E29" s="78">
        <v>0.3</v>
      </c>
      <c r="F29" s="13"/>
      <c r="G29" s="13"/>
      <c r="H29" s="13"/>
      <c r="I29" s="13"/>
      <c r="J29" s="40"/>
      <c r="K29" s="34"/>
      <c r="L29" s="4"/>
    </row>
    <row r="30" spans="2:12" x14ac:dyDescent="0.15">
      <c r="C30" s="42">
        <v>0.1</v>
      </c>
      <c r="D30" s="39" t="str">
        <f>IF((E28*1000-INT(E28*1000))=0,"","整数を記入してください")</f>
        <v/>
      </c>
      <c r="E30" s="18"/>
      <c r="F30" s="18"/>
      <c r="G30" s="18"/>
      <c r="H30" s="18"/>
      <c r="I30" s="18"/>
      <c r="J30" s="18"/>
      <c r="K30" s="18"/>
      <c r="L30" s="18"/>
    </row>
    <row r="31" spans="2:12" x14ac:dyDescent="0.15">
      <c r="D31" s="39" t="str">
        <f>IF(OR(E28&lt;0,E28&gt;E29),"上下限を超えています","")</f>
        <v/>
      </c>
      <c r="E31" s="18"/>
      <c r="F31" s="18"/>
      <c r="G31" s="18"/>
      <c r="H31" s="18"/>
      <c r="I31" s="18"/>
      <c r="J31" s="18"/>
      <c r="K31" s="18"/>
      <c r="L31" s="18"/>
    </row>
    <row r="32" spans="2:12" x14ac:dyDescent="0.15">
      <c r="C32" s="20"/>
      <c r="D32" s="20"/>
      <c r="E32" s="18"/>
      <c r="F32" s="18"/>
      <c r="G32" s="18"/>
      <c r="H32" s="18"/>
      <c r="I32" s="18"/>
      <c r="J32" s="18"/>
      <c r="K32" s="18"/>
      <c r="L32" s="18"/>
    </row>
    <row r="33" spans="2:12" ht="18" thickBot="1" x14ac:dyDescent="0.2">
      <c r="B33" s="60"/>
      <c r="C33" s="61" t="str">
        <f>代表提案者!C33</f>
        <v>2024年度予算計画</v>
      </c>
      <c r="D33" s="12"/>
      <c r="E33" s="62"/>
      <c r="F33" s="63"/>
      <c r="G33" s="63"/>
      <c r="H33" s="63"/>
      <c r="I33" s="63"/>
      <c r="J33" s="19"/>
      <c r="K33" s="19"/>
      <c r="L33" s="19"/>
    </row>
    <row r="34" spans="2:12" ht="15" customHeight="1" x14ac:dyDescent="0.15">
      <c r="B34" s="158"/>
      <c r="C34" s="64" t="s">
        <v>31</v>
      </c>
      <c r="D34" s="65"/>
      <c r="E34" s="161" t="s">
        <v>32</v>
      </c>
      <c r="F34" s="161"/>
      <c r="G34" s="161"/>
      <c r="H34" s="161"/>
      <c r="I34" s="162"/>
      <c r="J34" s="166" t="s">
        <v>33</v>
      </c>
      <c r="K34" s="19"/>
      <c r="L34" s="19"/>
    </row>
    <row r="35" spans="2:12" ht="15" customHeight="1" thickBot="1" x14ac:dyDescent="0.2">
      <c r="B35" s="159"/>
      <c r="C35" s="66" t="s">
        <v>34</v>
      </c>
      <c r="D35" s="67" t="s">
        <v>35</v>
      </c>
      <c r="E35" s="164"/>
      <c r="F35" s="164"/>
      <c r="G35" s="164"/>
      <c r="H35" s="164"/>
      <c r="I35" s="165"/>
      <c r="J35" s="167"/>
      <c r="K35" s="26"/>
      <c r="L35" s="17"/>
    </row>
    <row r="36" spans="2:12" ht="15" customHeight="1" x14ac:dyDescent="0.15">
      <c r="B36" s="100" t="s">
        <v>13</v>
      </c>
      <c r="C36" s="135" t="s">
        <v>36</v>
      </c>
      <c r="D36" s="136"/>
      <c r="E36" s="179"/>
      <c r="F36" s="179"/>
      <c r="G36" s="179"/>
      <c r="H36" s="179"/>
      <c r="I36" s="180"/>
      <c r="J36" s="82">
        <f>J37+J38</f>
        <v>0</v>
      </c>
      <c r="K36" s="15"/>
      <c r="L36" s="15"/>
    </row>
    <row r="37" spans="2:12" ht="15" customHeight="1" x14ac:dyDescent="0.15">
      <c r="B37" s="101"/>
      <c r="C37" s="68"/>
      <c r="D37" s="69" t="s">
        <v>37</v>
      </c>
      <c r="E37" s="141" t="s">
        <v>60</v>
      </c>
      <c r="F37" s="141"/>
      <c r="G37" s="141"/>
      <c r="H37" s="141"/>
      <c r="I37" s="142"/>
      <c r="J37" s="83">
        <v>0</v>
      </c>
      <c r="K37" s="18"/>
      <c r="L37" s="18"/>
    </row>
    <row r="38" spans="2:12" ht="15" customHeight="1" x14ac:dyDescent="0.15">
      <c r="B38" s="101"/>
      <c r="C38" s="70"/>
      <c r="D38" s="71" t="s">
        <v>38</v>
      </c>
      <c r="E38" s="125" t="s">
        <v>61</v>
      </c>
      <c r="F38" s="125"/>
      <c r="G38" s="125"/>
      <c r="H38" s="125"/>
      <c r="I38" s="126"/>
      <c r="J38" s="84">
        <v>0</v>
      </c>
    </row>
    <row r="39" spans="2:12" ht="15" customHeight="1" x14ac:dyDescent="0.15">
      <c r="B39" s="101"/>
      <c r="C39" s="143" t="s">
        <v>39</v>
      </c>
      <c r="D39" s="168"/>
      <c r="E39" s="169"/>
      <c r="F39" s="169"/>
      <c r="G39" s="169"/>
      <c r="H39" s="169"/>
      <c r="I39" s="170"/>
      <c r="J39" s="85">
        <f>J40+J41</f>
        <v>0</v>
      </c>
    </row>
    <row r="40" spans="2:12" ht="15" customHeight="1" x14ac:dyDescent="0.15">
      <c r="B40" s="101"/>
      <c r="C40" s="68"/>
      <c r="D40" s="69" t="s">
        <v>40</v>
      </c>
      <c r="E40" s="141" t="s">
        <v>58</v>
      </c>
      <c r="F40" s="141"/>
      <c r="G40" s="141"/>
      <c r="H40" s="141"/>
      <c r="I40" s="142"/>
      <c r="J40" s="83">
        <v>0</v>
      </c>
    </row>
    <row r="41" spans="2:12" ht="15" customHeight="1" x14ac:dyDescent="0.15">
      <c r="B41" s="101"/>
      <c r="C41" s="70"/>
      <c r="D41" s="71" t="s">
        <v>41</v>
      </c>
      <c r="E41" s="125" t="s">
        <v>42</v>
      </c>
      <c r="F41" s="125"/>
      <c r="G41" s="125"/>
      <c r="H41" s="125"/>
      <c r="I41" s="126"/>
      <c r="J41" s="84">
        <v>0</v>
      </c>
    </row>
    <row r="42" spans="2:12" ht="15" customHeight="1" x14ac:dyDescent="0.15">
      <c r="B42" s="101"/>
      <c r="C42" s="143" t="s">
        <v>43</v>
      </c>
      <c r="D42" s="168"/>
      <c r="E42" s="169"/>
      <c r="F42" s="169"/>
      <c r="G42" s="169"/>
      <c r="H42" s="169"/>
      <c r="I42" s="170"/>
      <c r="J42" s="85">
        <f>J43</f>
        <v>0</v>
      </c>
    </row>
    <row r="43" spans="2:12" ht="15" customHeight="1" x14ac:dyDescent="0.15">
      <c r="B43" s="101"/>
      <c r="C43" s="70"/>
      <c r="D43" s="72" t="s">
        <v>44</v>
      </c>
      <c r="E43" s="156" t="s">
        <v>62</v>
      </c>
      <c r="F43" s="156"/>
      <c r="G43" s="156"/>
      <c r="H43" s="156"/>
      <c r="I43" s="157"/>
      <c r="J43" s="86">
        <v>0</v>
      </c>
    </row>
    <row r="44" spans="2:12" ht="15" customHeight="1" x14ac:dyDescent="0.15">
      <c r="B44" s="101"/>
      <c r="C44" s="143" t="s">
        <v>45</v>
      </c>
      <c r="D44" s="168"/>
      <c r="E44" s="169"/>
      <c r="F44" s="169"/>
      <c r="G44" s="169"/>
      <c r="H44" s="169"/>
      <c r="I44" s="170"/>
      <c r="J44" s="85">
        <f>SUM(J45:J50)</f>
        <v>0</v>
      </c>
    </row>
    <row r="45" spans="2:12" ht="15" customHeight="1" x14ac:dyDescent="0.15">
      <c r="B45" s="101"/>
      <c r="C45" s="68"/>
      <c r="D45" s="69" t="s">
        <v>46</v>
      </c>
      <c r="E45" s="141" t="s">
        <v>63</v>
      </c>
      <c r="F45" s="141"/>
      <c r="G45" s="141"/>
      <c r="H45" s="141"/>
      <c r="I45" s="142"/>
      <c r="J45" s="83">
        <v>0</v>
      </c>
    </row>
    <row r="46" spans="2:12" ht="15" customHeight="1" x14ac:dyDescent="0.15">
      <c r="B46" s="101"/>
      <c r="C46" s="68"/>
      <c r="D46" s="73" t="s">
        <v>47</v>
      </c>
      <c r="E46" s="122" t="s">
        <v>67</v>
      </c>
      <c r="F46" s="122"/>
      <c r="G46" s="122"/>
      <c r="H46" s="122"/>
      <c r="I46" s="123"/>
      <c r="J46" s="87">
        <v>0</v>
      </c>
    </row>
    <row r="47" spans="2:12" ht="15" customHeight="1" x14ac:dyDescent="0.15">
      <c r="B47" s="101"/>
      <c r="C47" s="68"/>
      <c r="D47" s="73" t="s">
        <v>48</v>
      </c>
      <c r="E47" s="122" t="s">
        <v>66</v>
      </c>
      <c r="F47" s="122"/>
      <c r="G47" s="122"/>
      <c r="H47" s="122"/>
      <c r="I47" s="123"/>
      <c r="J47" s="87">
        <v>0</v>
      </c>
    </row>
    <row r="48" spans="2:12" ht="15" customHeight="1" x14ac:dyDescent="0.15">
      <c r="B48" s="101"/>
      <c r="C48" s="68"/>
      <c r="D48" s="73" t="s">
        <v>49</v>
      </c>
      <c r="E48" s="122" t="s">
        <v>64</v>
      </c>
      <c r="F48" s="122"/>
      <c r="G48" s="122"/>
      <c r="H48" s="122"/>
      <c r="I48" s="123"/>
      <c r="J48" s="87">
        <v>0</v>
      </c>
    </row>
    <row r="49" spans="2:12" ht="15" customHeight="1" x14ac:dyDescent="0.15">
      <c r="B49" s="101"/>
      <c r="C49" s="68"/>
      <c r="D49" s="73" t="s">
        <v>50</v>
      </c>
      <c r="E49" s="122" t="s">
        <v>65</v>
      </c>
      <c r="F49" s="122"/>
      <c r="G49" s="122"/>
      <c r="H49" s="122"/>
      <c r="I49" s="123"/>
      <c r="J49" s="87">
        <v>0</v>
      </c>
    </row>
    <row r="50" spans="2:12" ht="15" customHeight="1" x14ac:dyDescent="0.15">
      <c r="B50" s="101"/>
      <c r="C50" s="70"/>
      <c r="D50" s="71" t="s">
        <v>51</v>
      </c>
      <c r="E50" s="125" t="s">
        <v>68</v>
      </c>
      <c r="F50" s="125"/>
      <c r="G50" s="125"/>
      <c r="H50" s="125"/>
      <c r="I50" s="126"/>
      <c r="J50" s="84">
        <v>0</v>
      </c>
    </row>
    <row r="51" spans="2:12" ht="15" customHeight="1" x14ac:dyDescent="0.15">
      <c r="B51" s="101"/>
      <c r="C51" s="133" t="s">
        <v>52</v>
      </c>
      <c r="D51" s="134"/>
      <c r="E51" s="134" t="s">
        <v>53</v>
      </c>
      <c r="F51" s="175"/>
      <c r="G51" s="175"/>
      <c r="H51" s="175"/>
      <c r="I51" s="176"/>
      <c r="J51" s="88">
        <f>J36+J39+J42+J44</f>
        <v>0</v>
      </c>
    </row>
    <row r="52" spans="2:12" ht="15" customHeight="1" x14ac:dyDescent="0.15">
      <c r="B52" s="101"/>
      <c r="C52" s="145" t="s">
        <v>78</v>
      </c>
      <c r="D52" s="146"/>
      <c r="E52" s="146" t="s">
        <v>79</v>
      </c>
      <c r="F52" s="173"/>
      <c r="G52" s="173"/>
      <c r="H52" s="173"/>
      <c r="I52" s="174"/>
      <c r="J52" s="89">
        <f>ROUNDDOWN(J51*$E$28,0)</f>
        <v>0</v>
      </c>
    </row>
    <row r="53" spans="2:12" ht="15" customHeight="1" x14ac:dyDescent="0.15">
      <c r="B53" s="101"/>
      <c r="C53" s="133" t="s">
        <v>54</v>
      </c>
      <c r="D53" s="134"/>
      <c r="E53" s="134" t="s">
        <v>55</v>
      </c>
      <c r="F53" s="175"/>
      <c r="G53" s="175"/>
      <c r="H53" s="175"/>
      <c r="I53" s="176"/>
      <c r="J53" s="89">
        <f>IFERROR(J51+J52,"")</f>
        <v>0</v>
      </c>
    </row>
    <row r="54" spans="2:12" ht="15" customHeight="1" x14ac:dyDescent="0.15">
      <c r="B54" s="101"/>
      <c r="C54" s="119" t="s">
        <v>71</v>
      </c>
      <c r="D54" s="120"/>
      <c r="E54" s="120" t="s">
        <v>56</v>
      </c>
      <c r="F54" s="177"/>
      <c r="G54" s="177"/>
      <c r="H54" s="177"/>
      <c r="I54" s="178"/>
      <c r="J54" s="90">
        <f>IFERROR(ROUNDDOWN(J53*$C$30,0),"")</f>
        <v>0</v>
      </c>
    </row>
    <row r="55" spans="2:12" ht="15" customHeight="1" thickBot="1" x14ac:dyDescent="0.2">
      <c r="B55" s="102"/>
      <c r="C55" s="150" t="s">
        <v>70</v>
      </c>
      <c r="D55" s="151"/>
      <c r="E55" s="151"/>
      <c r="F55" s="171"/>
      <c r="G55" s="171"/>
      <c r="H55" s="171"/>
      <c r="I55" s="172"/>
      <c r="J55" s="91">
        <f>IFERROR(J53+J54,"")</f>
        <v>0</v>
      </c>
    </row>
    <row r="57" spans="2:12" ht="18" thickBot="1" x14ac:dyDescent="0.2">
      <c r="B57" s="60"/>
      <c r="C57" s="61" t="str">
        <f>代表提案者!C57</f>
        <v>2025年度予算計画</v>
      </c>
      <c r="D57" s="12"/>
      <c r="E57" s="62"/>
      <c r="F57" s="63"/>
      <c r="G57" s="63"/>
      <c r="H57" s="63"/>
      <c r="I57" s="63"/>
      <c r="J57" s="19"/>
      <c r="K57" s="19"/>
      <c r="L57" s="19"/>
    </row>
    <row r="58" spans="2:12" ht="15" customHeight="1" x14ac:dyDescent="0.15">
      <c r="B58" s="158"/>
      <c r="C58" s="64" t="s">
        <v>31</v>
      </c>
      <c r="D58" s="65"/>
      <c r="E58" s="161" t="s">
        <v>32</v>
      </c>
      <c r="F58" s="161"/>
      <c r="G58" s="161"/>
      <c r="H58" s="161"/>
      <c r="I58" s="162"/>
      <c r="J58" s="166" t="s">
        <v>33</v>
      </c>
      <c r="K58" s="19"/>
      <c r="L58" s="19"/>
    </row>
    <row r="59" spans="2:12" ht="15" customHeight="1" thickBot="1" x14ac:dyDescent="0.2">
      <c r="B59" s="159"/>
      <c r="C59" s="66" t="s">
        <v>34</v>
      </c>
      <c r="D59" s="67" t="s">
        <v>35</v>
      </c>
      <c r="E59" s="164"/>
      <c r="F59" s="164"/>
      <c r="G59" s="164"/>
      <c r="H59" s="164"/>
      <c r="I59" s="165"/>
      <c r="J59" s="167"/>
      <c r="K59" s="26"/>
      <c r="L59" s="17"/>
    </row>
    <row r="60" spans="2:12" ht="15" customHeight="1" x14ac:dyDescent="0.15">
      <c r="B60" s="100" t="s">
        <v>13</v>
      </c>
      <c r="C60" s="135" t="s">
        <v>36</v>
      </c>
      <c r="D60" s="136"/>
      <c r="E60" s="179"/>
      <c r="F60" s="179"/>
      <c r="G60" s="179"/>
      <c r="H60" s="179"/>
      <c r="I60" s="180"/>
      <c r="J60" s="82">
        <f>J61+J62</f>
        <v>0</v>
      </c>
      <c r="K60" s="15"/>
      <c r="L60" s="15"/>
    </row>
    <row r="61" spans="2:12" ht="15" customHeight="1" x14ac:dyDescent="0.15">
      <c r="B61" s="101"/>
      <c r="C61" s="68"/>
      <c r="D61" s="69" t="s">
        <v>37</v>
      </c>
      <c r="E61" s="141" t="s">
        <v>60</v>
      </c>
      <c r="F61" s="141"/>
      <c r="G61" s="141"/>
      <c r="H61" s="141"/>
      <c r="I61" s="142"/>
      <c r="J61" s="83">
        <v>0</v>
      </c>
      <c r="K61" s="18"/>
      <c r="L61" s="18"/>
    </row>
    <row r="62" spans="2:12" ht="15" customHeight="1" x14ac:dyDescent="0.15">
      <c r="B62" s="101"/>
      <c r="C62" s="70"/>
      <c r="D62" s="71" t="s">
        <v>38</v>
      </c>
      <c r="E62" s="125" t="s">
        <v>61</v>
      </c>
      <c r="F62" s="125"/>
      <c r="G62" s="125"/>
      <c r="H62" s="125"/>
      <c r="I62" s="126"/>
      <c r="J62" s="84">
        <v>0</v>
      </c>
    </row>
    <row r="63" spans="2:12" ht="15" customHeight="1" x14ac:dyDescent="0.15">
      <c r="B63" s="101"/>
      <c r="C63" s="143" t="s">
        <v>39</v>
      </c>
      <c r="D63" s="168"/>
      <c r="E63" s="169"/>
      <c r="F63" s="169"/>
      <c r="G63" s="169"/>
      <c r="H63" s="169"/>
      <c r="I63" s="170"/>
      <c r="J63" s="85">
        <f>J64+J65</f>
        <v>0</v>
      </c>
    </row>
    <row r="64" spans="2:12" ht="15" customHeight="1" x14ac:dyDescent="0.15">
      <c r="B64" s="101"/>
      <c r="C64" s="68"/>
      <c r="D64" s="69" t="s">
        <v>40</v>
      </c>
      <c r="E64" s="141" t="s">
        <v>58</v>
      </c>
      <c r="F64" s="141"/>
      <c r="G64" s="141"/>
      <c r="H64" s="141"/>
      <c r="I64" s="142"/>
      <c r="J64" s="83">
        <v>0</v>
      </c>
    </row>
    <row r="65" spans="2:10" ht="15" customHeight="1" x14ac:dyDescent="0.15">
      <c r="B65" s="101"/>
      <c r="C65" s="70"/>
      <c r="D65" s="71" t="s">
        <v>41</v>
      </c>
      <c r="E65" s="125" t="s">
        <v>42</v>
      </c>
      <c r="F65" s="125"/>
      <c r="G65" s="125"/>
      <c r="H65" s="125"/>
      <c r="I65" s="126"/>
      <c r="J65" s="84">
        <v>0</v>
      </c>
    </row>
    <row r="66" spans="2:10" ht="15" customHeight="1" x14ac:dyDescent="0.15">
      <c r="B66" s="101"/>
      <c r="C66" s="143" t="s">
        <v>43</v>
      </c>
      <c r="D66" s="168"/>
      <c r="E66" s="169"/>
      <c r="F66" s="169"/>
      <c r="G66" s="169"/>
      <c r="H66" s="169"/>
      <c r="I66" s="170"/>
      <c r="J66" s="85">
        <f>J67</f>
        <v>0</v>
      </c>
    </row>
    <row r="67" spans="2:10" ht="15" customHeight="1" x14ac:dyDescent="0.15">
      <c r="B67" s="101"/>
      <c r="C67" s="70"/>
      <c r="D67" s="72" t="s">
        <v>44</v>
      </c>
      <c r="E67" s="156" t="s">
        <v>62</v>
      </c>
      <c r="F67" s="156"/>
      <c r="G67" s="156"/>
      <c r="H67" s="156"/>
      <c r="I67" s="157"/>
      <c r="J67" s="86">
        <v>0</v>
      </c>
    </row>
    <row r="68" spans="2:10" ht="15" customHeight="1" x14ac:dyDescent="0.15">
      <c r="B68" s="101"/>
      <c r="C68" s="143" t="s">
        <v>45</v>
      </c>
      <c r="D68" s="168"/>
      <c r="E68" s="169"/>
      <c r="F68" s="169"/>
      <c r="G68" s="169"/>
      <c r="H68" s="169"/>
      <c r="I68" s="170"/>
      <c r="J68" s="85">
        <f>SUM(J69:J74)</f>
        <v>0</v>
      </c>
    </row>
    <row r="69" spans="2:10" ht="15" customHeight="1" x14ac:dyDescent="0.15">
      <c r="B69" s="101"/>
      <c r="C69" s="68"/>
      <c r="D69" s="69" t="s">
        <v>46</v>
      </c>
      <c r="E69" s="141" t="s">
        <v>63</v>
      </c>
      <c r="F69" s="141"/>
      <c r="G69" s="141"/>
      <c r="H69" s="141"/>
      <c r="I69" s="142"/>
      <c r="J69" s="83">
        <v>0</v>
      </c>
    </row>
    <row r="70" spans="2:10" ht="15" customHeight="1" x14ac:dyDescent="0.15">
      <c r="B70" s="101"/>
      <c r="C70" s="68"/>
      <c r="D70" s="73" t="s">
        <v>47</v>
      </c>
      <c r="E70" s="122" t="s">
        <v>67</v>
      </c>
      <c r="F70" s="122"/>
      <c r="G70" s="122"/>
      <c r="H70" s="122"/>
      <c r="I70" s="123"/>
      <c r="J70" s="87">
        <v>0</v>
      </c>
    </row>
    <row r="71" spans="2:10" ht="15" customHeight="1" x14ac:dyDescent="0.15">
      <c r="B71" s="101"/>
      <c r="C71" s="68"/>
      <c r="D71" s="73" t="s">
        <v>48</v>
      </c>
      <c r="E71" s="122" t="s">
        <v>66</v>
      </c>
      <c r="F71" s="122"/>
      <c r="G71" s="122"/>
      <c r="H71" s="122"/>
      <c r="I71" s="123"/>
      <c r="J71" s="87">
        <v>0</v>
      </c>
    </row>
    <row r="72" spans="2:10" ht="15" customHeight="1" x14ac:dyDescent="0.15">
      <c r="B72" s="101"/>
      <c r="C72" s="68"/>
      <c r="D72" s="73" t="s">
        <v>49</v>
      </c>
      <c r="E72" s="122" t="s">
        <v>64</v>
      </c>
      <c r="F72" s="122"/>
      <c r="G72" s="122"/>
      <c r="H72" s="122"/>
      <c r="I72" s="123"/>
      <c r="J72" s="87">
        <v>0</v>
      </c>
    </row>
    <row r="73" spans="2:10" ht="15" customHeight="1" x14ac:dyDescent="0.15">
      <c r="B73" s="101"/>
      <c r="C73" s="68"/>
      <c r="D73" s="73" t="s">
        <v>50</v>
      </c>
      <c r="E73" s="122" t="s">
        <v>65</v>
      </c>
      <c r="F73" s="122"/>
      <c r="G73" s="122"/>
      <c r="H73" s="122"/>
      <c r="I73" s="123"/>
      <c r="J73" s="87">
        <v>0</v>
      </c>
    </row>
    <row r="74" spans="2:10" ht="15" customHeight="1" x14ac:dyDescent="0.15">
      <c r="B74" s="101"/>
      <c r="C74" s="70"/>
      <c r="D74" s="71" t="s">
        <v>51</v>
      </c>
      <c r="E74" s="125" t="s">
        <v>68</v>
      </c>
      <c r="F74" s="125"/>
      <c r="G74" s="125"/>
      <c r="H74" s="125"/>
      <c r="I74" s="126"/>
      <c r="J74" s="84">
        <v>0</v>
      </c>
    </row>
    <row r="75" spans="2:10" ht="15" customHeight="1" x14ac:dyDescent="0.15">
      <c r="B75" s="101"/>
      <c r="C75" s="133" t="s">
        <v>52</v>
      </c>
      <c r="D75" s="134"/>
      <c r="E75" s="134" t="s">
        <v>53</v>
      </c>
      <c r="F75" s="175"/>
      <c r="G75" s="175"/>
      <c r="H75" s="175"/>
      <c r="I75" s="176"/>
      <c r="J75" s="88">
        <f>J60+J63+J66+J68</f>
        <v>0</v>
      </c>
    </row>
    <row r="76" spans="2:10" ht="15" customHeight="1" x14ac:dyDescent="0.15">
      <c r="B76" s="101"/>
      <c r="C76" s="145" t="s">
        <v>78</v>
      </c>
      <c r="D76" s="146"/>
      <c r="E76" s="146" t="s">
        <v>79</v>
      </c>
      <c r="F76" s="173"/>
      <c r="G76" s="173"/>
      <c r="H76" s="173"/>
      <c r="I76" s="174"/>
      <c r="J76" s="89">
        <f>ROUNDDOWN(J75*$E$28,0)</f>
        <v>0</v>
      </c>
    </row>
    <row r="77" spans="2:10" ht="15" customHeight="1" x14ac:dyDescent="0.15">
      <c r="B77" s="101"/>
      <c r="C77" s="133" t="s">
        <v>54</v>
      </c>
      <c r="D77" s="134"/>
      <c r="E77" s="134" t="s">
        <v>55</v>
      </c>
      <c r="F77" s="175"/>
      <c r="G77" s="175"/>
      <c r="H77" s="175"/>
      <c r="I77" s="176"/>
      <c r="J77" s="89">
        <f>IFERROR(J75+J76,"")</f>
        <v>0</v>
      </c>
    </row>
    <row r="78" spans="2:10" ht="15" customHeight="1" x14ac:dyDescent="0.15">
      <c r="B78" s="101"/>
      <c r="C78" s="119" t="s">
        <v>71</v>
      </c>
      <c r="D78" s="120"/>
      <c r="E78" s="120" t="s">
        <v>56</v>
      </c>
      <c r="F78" s="177"/>
      <c r="G78" s="177"/>
      <c r="H78" s="177"/>
      <c r="I78" s="178"/>
      <c r="J78" s="90">
        <f>IFERROR(ROUNDDOWN(J77*$C$30,0),"")</f>
        <v>0</v>
      </c>
    </row>
    <row r="79" spans="2:10" ht="15" customHeight="1" thickBot="1" x14ac:dyDescent="0.2">
      <c r="B79" s="102"/>
      <c r="C79" s="150" t="s">
        <v>70</v>
      </c>
      <c r="D79" s="151"/>
      <c r="E79" s="151"/>
      <c r="F79" s="171"/>
      <c r="G79" s="171"/>
      <c r="H79" s="171"/>
      <c r="I79" s="172"/>
      <c r="J79" s="91">
        <f>IFERROR(J77+J78,"")</f>
        <v>0</v>
      </c>
    </row>
    <row r="81" spans="2:12" ht="18" thickBot="1" x14ac:dyDescent="0.2">
      <c r="B81" s="60"/>
      <c r="C81" s="61" t="str">
        <f>代表提案者!C81</f>
        <v>2026年度予算計画</v>
      </c>
      <c r="D81" s="12"/>
      <c r="E81" s="62"/>
      <c r="F81" s="63"/>
      <c r="G81" s="63"/>
      <c r="H81" s="63"/>
      <c r="I81" s="63"/>
      <c r="J81" s="19"/>
      <c r="K81" s="19"/>
      <c r="L81" s="19"/>
    </row>
    <row r="82" spans="2:12" ht="15" customHeight="1" x14ac:dyDescent="0.15">
      <c r="B82" s="158"/>
      <c r="C82" s="64" t="s">
        <v>31</v>
      </c>
      <c r="D82" s="65"/>
      <c r="E82" s="161" t="s">
        <v>32</v>
      </c>
      <c r="F82" s="161"/>
      <c r="G82" s="161"/>
      <c r="H82" s="161"/>
      <c r="I82" s="162"/>
      <c r="J82" s="166" t="s">
        <v>33</v>
      </c>
      <c r="K82" s="19"/>
      <c r="L82" s="19"/>
    </row>
    <row r="83" spans="2:12" ht="15" customHeight="1" thickBot="1" x14ac:dyDescent="0.2">
      <c r="B83" s="159"/>
      <c r="C83" s="66" t="s">
        <v>34</v>
      </c>
      <c r="D83" s="67" t="s">
        <v>35</v>
      </c>
      <c r="E83" s="164"/>
      <c r="F83" s="164"/>
      <c r="G83" s="164"/>
      <c r="H83" s="164"/>
      <c r="I83" s="165"/>
      <c r="J83" s="167"/>
      <c r="K83" s="26"/>
      <c r="L83" s="17"/>
    </row>
    <row r="84" spans="2:12" ht="15" customHeight="1" x14ac:dyDescent="0.15">
      <c r="B84" s="100" t="s">
        <v>13</v>
      </c>
      <c r="C84" s="135" t="s">
        <v>36</v>
      </c>
      <c r="D84" s="136"/>
      <c r="E84" s="179"/>
      <c r="F84" s="179"/>
      <c r="G84" s="179"/>
      <c r="H84" s="179"/>
      <c r="I84" s="180"/>
      <c r="J84" s="82">
        <f>J85+J86</f>
        <v>0</v>
      </c>
      <c r="K84" s="15"/>
      <c r="L84" s="15"/>
    </row>
    <row r="85" spans="2:12" ht="15" customHeight="1" x14ac:dyDescent="0.15">
      <c r="B85" s="101"/>
      <c r="C85" s="68"/>
      <c r="D85" s="69" t="s">
        <v>37</v>
      </c>
      <c r="E85" s="141" t="s">
        <v>60</v>
      </c>
      <c r="F85" s="141"/>
      <c r="G85" s="141"/>
      <c r="H85" s="141"/>
      <c r="I85" s="142"/>
      <c r="J85" s="83">
        <v>0</v>
      </c>
      <c r="K85" s="18"/>
      <c r="L85" s="18"/>
    </row>
    <row r="86" spans="2:12" ht="15" customHeight="1" x14ac:dyDescent="0.15">
      <c r="B86" s="101"/>
      <c r="C86" s="70"/>
      <c r="D86" s="71" t="s">
        <v>38</v>
      </c>
      <c r="E86" s="125" t="s">
        <v>61</v>
      </c>
      <c r="F86" s="125"/>
      <c r="G86" s="125"/>
      <c r="H86" s="125"/>
      <c r="I86" s="126"/>
      <c r="J86" s="84">
        <v>0</v>
      </c>
    </row>
    <row r="87" spans="2:12" ht="15" customHeight="1" x14ac:dyDescent="0.15">
      <c r="B87" s="101"/>
      <c r="C87" s="143" t="s">
        <v>39</v>
      </c>
      <c r="D87" s="168"/>
      <c r="E87" s="169"/>
      <c r="F87" s="169"/>
      <c r="G87" s="169"/>
      <c r="H87" s="169"/>
      <c r="I87" s="170"/>
      <c r="J87" s="85">
        <f>J88+J89</f>
        <v>0</v>
      </c>
    </row>
    <row r="88" spans="2:12" ht="15" customHeight="1" x14ac:dyDescent="0.15">
      <c r="B88" s="101"/>
      <c r="C88" s="68"/>
      <c r="D88" s="69" t="s">
        <v>40</v>
      </c>
      <c r="E88" s="141" t="s">
        <v>58</v>
      </c>
      <c r="F88" s="141"/>
      <c r="G88" s="141"/>
      <c r="H88" s="141"/>
      <c r="I88" s="142"/>
      <c r="J88" s="83">
        <v>0</v>
      </c>
    </row>
    <row r="89" spans="2:12" ht="15" customHeight="1" x14ac:dyDescent="0.15">
      <c r="B89" s="101"/>
      <c r="C89" s="70"/>
      <c r="D89" s="71" t="s">
        <v>41</v>
      </c>
      <c r="E89" s="125" t="s">
        <v>42</v>
      </c>
      <c r="F89" s="125"/>
      <c r="G89" s="125"/>
      <c r="H89" s="125"/>
      <c r="I89" s="126"/>
      <c r="J89" s="84">
        <v>0</v>
      </c>
    </row>
    <row r="90" spans="2:12" ht="15" customHeight="1" x14ac:dyDescent="0.15">
      <c r="B90" s="101"/>
      <c r="C90" s="143" t="s">
        <v>43</v>
      </c>
      <c r="D90" s="168"/>
      <c r="E90" s="169"/>
      <c r="F90" s="169"/>
      <c r="G90" s="169"/>
      <c r="H90" s="169"/>
      <c r="I90" s="170"/>
      <c r="J90" s="85">
        <f>J91</f>
        <v>0</v>
      </c>
    </row>
    <row r="91" spans="2:12" ht="15" customHeight="1" x14ac:dyDescent="0.15">
      <c r="B91" s="101"/>
      <c r="C91" s="70"/>
      <c r="D91" s="72" t="s">
        <v>44</v>
      </c>
      <c r="E91" s="156" t="s">
        <v>62</v>
      </c>
      <c r="F91" s="156"/>
      <c r="G91" s="156"/>
      <c r="H91" s="156"/>
      <c r="I91" s="157"/>
      <c r="J91" s="86">
        <v>0</v>
      </c>
    </row>
    <row r="92" spans="2:12" ht="15" customHeight="1" x14ac:dyDescent="0.15">
      <c r="B92" s="101"/>
      <c r="C92" s="143" t="s">
        <v>45</v>
      </c>
      <c r="D92" s="168"/>
      <c r="E92" s="169"/>
      <c r="F92" s="169"/>
      <c r="G92" s="169"/>
      <c r="H92" s="169"/>
      <c r="I92" s="170"/>
      <c r="J92" s="85">
        <f>SUM(J93:J98)</f>
        <v>0</v>
      </c>
    </row>
    <row r="93" spans="2:12" ht="15" customHeight="1" x14ac:dyDescent="0.15">
      <c r="B93" s="101"/>
      <c r="C93" s="68"/>
      <c r="D93" s="69" t="s">
        <v>46</v>
      </c>
      <c r="E93" s="141" t="s">
        <v>63</v>
      </c>
      <c r="F93" s="141"/>
      <c r="G93" s="141"/>
      <c r="H93" s="141"/>
      <c r="I93" s="142"/>
      <c r="J93" s="83">
        <v>0</v>
      </c>
    </row>
    <row r="94" spans="2:12" ht="15" customHeight="1" x14ac:dyDescent="0.15">
      <c r="B94" s="101"/>
      <c r="C94" s="68"/>
      <c r="D94" s="73" t="s">
        <v>47</v>
      </c>
      <c r="E94" s="122" t="s">
        <v>67</v>
      </c>
      <c r="F94" s="122"/>
      <c r="G94" s="122"/>
      <c r="H94" s="122"/>
      <c r="I94" s="123"/>
      <c r="J94" s="87">
        <v>0</v>
      </c>
    </row>
    <row r="95" spans="2:12" ht="15" customHeight="1" x14ac:dyDescent="0.15">
      <c r="B95" s="101"/>
      <c r="C95" s="68"/>
      <c r="D95" s="73" t="s">
        <v>48</v>
      </c>
      <c r="E95" s="122" t="s">
        <v>66</v>
      </c>
      <c r="F95" s="122"/>
      <c r="G95" s="122"/>
      <c r="H95" s="122"/>
      <c r="I95" s="123"/>
      <c r="J95" s="87">
        <v>0</v>
      </c>
    </row>
    <row r="96" spans="2:12" ht="15" customHeight="1" x14ac:dyDescent="0.15">
      <c r="B96" s="101"/>
      <c r="C96" s="68"/>
      <c r="D96" s="73" t="s">
        <v>49</v>
      </c>
      <c r="E96" s="122" t="s">
        <v>64</v>
      </c>
      <c r="F96" s="122"/>
      <c r="G96" s="122"/>
      <c r="H96" s="122"/>
      <c r="I96" s="123"/>
      <c r="J96" s="87">
        <v>0</v>
      </c>
    </row>
    <row r="97" spans="2:12" ht="15" customHeight="1" x14ac:dyDescent="0.15">
      <c r="B97" s="101"/>
      <c r="C97" s="68"/>
      <c r="D97" s="73" t="s">
        <v>50</v>
      </c>
      <c r="E97" s="122" t="s">
        <v>65</v>
      </c>
      <c r="F97" s="122"/>
      <c r="G97" s="122"/>
      <c r="H97" s="122"/>
      <c r="I97" s="123"/>
      <c r="J97" s="87">
        <v>0</v>
      </c>
    </row>
    <row r="98" spans="2:12" ht="15" customHeight="1" x14ac:dyDescent="0.15">
      <c r="B98" s="101"/>
      <c r="C98" s="70"/>
      <c r="D98" s="71" t="s">
        <v>51</v>
      </c>
      <c r="E98" s="125" t="s">
        <v>68</v>
      </c>
      <c r="F98" s="125"/>
      <c r="G98" s="125"/>
      <c r="H98" s="125"/>
      <c r="I98" s="126"/>
      <c r="J98" s="84">
        <v>0</v>
      </c>
    </row>
    <row r="99" spans="2:12" ht="15" customHeight="1" x14ac:dyDescent="0.15">
      <c r="B99" s="101"/>
      <c r="C99" s="133" t="s">
        <v>52</v>
      </c>
      <c r="D99" s="134"/>
      <c r="E99" s="134" t="s">
        <v>53</v>
      </c>
      <c r="F99" s="175"/>
      <c r="G99" s="175"/>
      <c r="H99" s="175"/>
      <c r="I99" s="176"/>
      <c r="J99" s="88">
        <f>J84+J87+J90+J92</f>
        <v>0</v>
      </c>
    </row>
    <row r="100" spans="2:12" ht="15" customHeight="1" x14ac:dyDescent="0.15">
      <c r="B100" s="101"/>
      <c r="C100" s="145" t="s">
        <v>78</v>
      </c>
      <c r="D100" s="146"/>
      <c r="E100" s="146" t="s">
        <v>79</v>
      </c>
      <c r="F100" s="173"/>
      <c r="G100" s="173"/>
      <c r="H100" s="173"/>
      <c r="I100" s="174"/>
      <c r="J100" s="89">
        <f>ROUNDDOWN(J99*$E$28,0)</f>
        <v>0</v>
      </c>
    </row>
    <row r="101" spans="2:12" ht="15" customHeight="1" x14ac:dyDescent="0.15">
      <c r="B101" s="101"/>
      <c r="C101" s="133" t="s">
        <v>54</v>
      </c>
      <c r="D101" s="134"/>
      <c r="E101" s="134" t="s">
        <v>55</v>
      </c>
      <c r="F101" s="175"/>
      <c r="G101" s="175"/>
      <c r="H101" s="175"/>
      <c r="I101" s="176"/>
      <c r="J101" s="89">
        <f>IFERROR(J99+J100,"")</f>
        <v>0</v>
      </c>
    </row>
    <row r="102" spans="2:12" ht="15" customHeight="1" x14ac:dyDescent="0.15">
      <c r="B102" s="101"/>
      <c r="C102" s="119" t="s">
        <v>71</v>
      </c>
      <c r="D102" s="120"/>
      <c r="E102" s="120" t="s">
        <v>56</v>
      </c>
      <c r="F102" s="177"/>
      <c r="G102" s="177"/>
      <c r="H102" s="177"/>
      <c r="I102" s="178"/>
      <c r="J102" s="90">
        <f>IFERROR(ROUNDDOWN(J101*$C$30,0),"")</f>
        <v>0</v>
      </c>
    </row>
    <row r="103" spans="2:12" ht="15" customHeight="1" thickBot="1" x14ac:dyDescent="0.2">
      <c r="B103" s="102"/>
      <c r="C103" s="150" t="s">
        <v>70</v>
      </c>
      <c r="D103" s="151"/>
      <c r="E103" s="151"/>
      <c r="F103" s="171"/>
      <c r="G103" s="171"/>
      <c r="H103" s="171"/>
      <c r="I103" s="172"/>
      <c r="J103" s="91">
        <f>IFERROR(J101+J102,"")</f>
        <v>0</v>
      </c>
    </row>
    <row r="105" spans="2:12" ht="18" thickBot="1" x14ac:dyDescent="0.2">
      <c r="B105" s="60"/>
      <c r="C105" s="61" t="str">
        <f>代表提案者!C105</f>
        <v>2027年度予算計画</v>
      </c>
      <c r="D105" s="12"/>
      <c r="E105" s="62"/>
      <c r="F105" s="63"/>
      <c r="G105" s="63"/>
      <c r="H105" s="63"/>
      <c r="I105" s="63"/>
      <c r="J105" s="19"/>
      <c r="K105" s="19"/>
      <c r="L105" s="19"/>
    </row>
    <row r="106" spans="2:12" ht="15" customHeight="1" x14ac:dyDescent="0.15">
      <c r="B106" s="158"/>
      <c r="C106" s="64" t="s">
        <v>31</v>
      </c>
      <c r="D106" s="65"/>
      <c r="E106" s="161" t="s">
        <v>32</v>
      </c>
      <c r="F106" s="161"/>
      <c r="G106" s="161"/>
      <c r="H106" s="161"/>
      <c r="I106" s="162"/>
      <c r="J106" s="166" t="s">
        <v>33</v>
      </c>
      <c r="K106" s="19"/>
      <c r="L106" s="19"/>
    </row>
    <row r="107" spans="2:12" ht="15" customHeight="1" thickBot="1" x14ac:dyDescent="0.2">
      <c r="B107" s="159"/>
      <c r="C107" s="66" t="s">
        <v>34</v>
      </c>
      <c r="D107" s="67" t="s">
        <v>35</v>
      </c>
      <c r="E107" s="164"/>
      <c r="F107" s="164"/>
      <c r="G107" s="164"/>
      <c r="H107" s="164"/>
      <c r="I107" s="165"/>
      <c r="J107" s="167"/>
      <c r="K107" s="26"/>
      <c r="L107" s="17"/>
    </row>
    <row r="108" spans="2:12" ht="15" customHeight="1" x14ac:dyDescent="0.15">
      <c r="B108" s="100" t="s">
        <v>13</v>
      </c>
      <c r="C108" s="135" t="s">
        <v>36</v>
      </c>
      <c r="D108" s="136"/>
      <c r="E108" s="179"/>
      <c r="F108" s="179"/>
      <c r="G108" s="179"/>
      <c r="H108" s="179"/>
      <c r="I108" s="180"/>
      <c r="J108" s="82">
        <f>J109+J110</f>
        <v>0</v>
      </c>
      <c r="K108" s="15"/>
      <c r="L108" s="15"/>
    </row>
    <row r="109" spans="2:12" ht="15" customHeight="1" x14ac:dyDescent="0.15">
      <c r="B109" s="101"/>
      <c r="C109" s="68"/>
      <c r="D109" s="69" t="s">
        <v>37</v>
      </c>
      <c r="E109" s="141" t="s">
        <v>60</v>
      </c>
      <c r="F109" s="141"/>
      <c r="G109" s="141"/>
      <c r="H109" s="141"/>
      <c r="I109" s="142"/>
      <c r="J109" s="83">
        <v>0</v>
      </c>
      <c r="K109" s="18"/>
      <c r="L109" s="18"/>
    </row>
    <row r="110" spans="2:12" ht="15" customHeight="1" x14ac:dyDescent="0.15">
      <c r="B110" s="101"/>
      <c r="C110" s="70"/>
      <c r="D110" s="71" t="s">
        <v>38</v>
      </c>
      <c r="E110" s="125" t="s">
        <v>61</v>
      </c>
      <c r="F110" s="125"/>
      <c r="G110" s="125"/>
      <c r="H110" s="125"/>
      <c r="I110" s="126"/>
      <c r="J110" s="84">
        <v>0</v>
      </c>
    </row>
    <row r="111" spans="2:12" ht="15" customHeight="1" x14ac:dyDescent="0.15">
      <c r="B111" s="101"/>
      <c r="C111" s="143" t="s">
        <v>39</v>
      </c>
      <c r="D111" s="168"/>
      <c r="E111" s="169"/>
      <c r="F111" s="169"/>
      <c r="G111" s="169"/>
      <c r="H111" s="169"/>
      <c r="I111" s="170"/>
      <c r="J111" s="85">
        <f>J112+J113</f>
        <v>0</v>
      </c>
    </row>
    <row r="112" spans="2:12" ht="15" customHeight="1" x14ac:dyDescent="0.15">
      <c r="B112" s="101"/>
      <c r="C112" s="68"/>
      <c r="D112" s="69" t="s">
        <v>40</v>
      </c>
      <c r="E112" s="141" t="s">
        <v>58</v>
      </c>
      <c r="F112" s="141"/>
      <c r="G112" s="141"/>
      <c r="H112" s="141"/>
      <c r="I112" s="142"/>
      <c r="J112" s="83">
        <v>0</v>
      </c>
    </row>
    <row r="113" spans="2:10" ht="15" customHeight="1" x14ac:dyDescent="0.15">
      <c r="B113" s="101"/>
      <c r="C113" s="70"/>
      <c r="D113" s="71" t="s">
        <v>41</v>
      </c>
      <c r="E113" s="125" t="s">
        <v>42</v>
      </c>
      <c r="F113" s="125"/>
      <c r="G113" s="125"/>
      <c r="H113" s="125"/>
      <c r="I113" s="126"/>
      <c r="J113" s="84">
        <v>0</v>
      </c>
    </row>
    <row r="114" spans="2:10" ht="15" customHeight="1" x14ac:dyDescent="0.15">
      <c r="B114" s="101"/>
      <c r="C114" s="143" t="s">
        <v>43</v>
      </c>
      <c r="D114" s="168"/>
      <c r="E114" s="169"/>
      <c r="F114" s="169"/>
      <c r="G114" s="169"/>
      <c r="H114" s="169"/>
      <c r="I114" s="170"/>
      <c r="J114" s="85">
        <f>J115</f>
        <v>0</v>
      </c>
    </row>
    <row r="115" spans="2:10" ht="15" customHeight="1" x14ac:dyDescent="0.15">
      <c r="B115" s="101"/>
      <c r="C115" s="70"/>
      <c r="D115" s="72" t="s">
        <v>44</v>
      </c>
      <c r="E115" s="156" t="s">
        <v>62</v>
      </c>
      <c r="F115" s="156"/>
      <c r="G115" s="156"/>
      <c r="H115" s="156"/>
      <c r="I115" s="157"/>
      <c r="J115" s="86">
        <v>0</v>
      </c>
    </row>
    <row r="116" spans="2:10" ht="15" customHeight="1" x14ac:dyDescent="0.15">
      <c r="B116" s="101"/>
      <c r="C116" s="143" t="s">
        <v>45</v>
      </c>
      <c r="D116" s="168"/>
      <c r="E116" s="169"/>
      <c r="F116" s="169"/>
      <c r="G116" s="169"/>
      <c r="H116" s="169"/>
      <c r="I116" s="170"/>
      <c r="J116" s="85">
        <f>SUM(J117:J122)</f>
        <v>0</v>
      </c>
    </row>
    <row r="117" spans="2:10" ht="15" customHeight="1" x14ac:dyDescent="0.15">
      <c r="B117" s="101"/>
      <c r="C117" s="68"/>
      <c r="D117" s="69" t="s">
        <v>46</v>
      </c>
      <c r="E117" s="141" t="s">
        <v>63</v>
      </c>
      <c r="F117" s="141"/>
      <c r="G117" s="141"/>
      <c r="H117" s="141"/>
      <c r="I117" s="142"/>
      <c r="J117" s="83">
        <v>0</v>
      </c>
    </row>
    <row r="118" spans="2:10" ht="15" customHeight="1" x14ac:dyDescent="0.15">
      <c r="B118" s="101"/>
      <c r="C118" s="68"/>
      <c r="D118" s="73" t="s">
        <v>47</v>
      </c>
      <c r="E118" s="122" t="s">
        <v>67</v>
      </c>
      <c r="F118" s="122"/>
      <c r="G118" s="122"/>
      <c r="H118" s="122"/>
      <c r="I118" s="123"/>
      <c r="J118" s="87">
        <v>0</v>
      </c>
    </row>
    <row r="119" spans="2:10" ht="15" customHeight="1" x14ac:dyDescent="0.15">
      <c r="B119" s="101"/>
      <c r="C119" s="68"/>
      <c r="D119" s="73" t="s">
        <v>48</v>
      </c>
      <c r="E119" s="122" t="s">
        <v>66</v>
      </c>
      <c r="F119" s="122"/>
      <c r="G119" s="122"/>
      <c r="H119" s="122"/>
      <c r="I119" s="123"/>
      <c r="J119" s="87">
        <v>0</v>
      </c>
    </row>
    <row r="120" spans="2:10" ht="15" customHeight="1" x14ac:dyDescent="0.15">
      <c r="B120" s="101"/>
      <c r="C120" s="68"/>
      <c r="D120" s="73" t="s">
        <v>49</v>
      </c>
      <c r="E120" s="122" t="s">
        <v>64</v>
      </c>
      <c r="F120" s="122"/>
      <c r="G120" s="122"/>
      <c r="H120" s="122"/>
      <c r="I120" s="123"/>
      <c r="J120" s="87">
        <v>0</v>
      </c>
    </row>
    <row r="121" spans="2:10" ht="15" customHeight="1" x14ac:dyDescent="0.15">
      <c r="B121" s="101"/>
      <c r="C121" s="68"/>
      <c r="D121" s="73" t="s">
        <v>50</v>
      </c>
      <c r="E121" s="122" t="s">
        <v>65</v>
      </c>
      <c r="F121" s="122"/>
      <c r="G121" s="122"/>
      <c r="H121" s="122"/>
      <c r="I121" s="123"/>
      <c r="J121" s="87">
        <v>0</v>
      </c>
    </row>
    <row r="122" spans="2:10" ht="15" customHeight="1" x14ac:dyDescent="0.15">
      <c r="B122" s="101"/>
      <c r="C122" s="70"/>
      <c r="D122" s="71" t="s">
        <v>51</v>
      </c>
      <c r="E122" s="125" t="s">
        <v>68</v>
      </c>
      <c r="F122" s="125"/>
      <c r="G122" s="125"/>
      <c r="H122" s="125"/>
      <c r="I122" s="126"/>
      <c r="J122" s="84">
        <v>0</v>
      </c>
    </row>
    <row r="123" spans="2:10" ht="15" customHeight="1" x14ac:dyDescent="0.15">
      <c r="B123" s="101"/>
      <c r="C123" s="133" t="s">
        <v>52</v>
      </c>
      <c r="D123" s="134"/>
      <c r="E123" s="134" t="s">
        <v>53</v>
      </c>
      <c r="F123" s="175"/>
      <c r="G123" s="175"/>
      <c r="H123" s="175"/>
      <c r="I123" s="176"/>
      <c r="J123" s="88">
        <f>J108+J111+J114+J116</f>
        <v>0</v>
      </c>
    </row>
    <row r="124" spans="2:10" ht="15" customHeight="1" x14ac:dyDescent="0.15">
      <c r="B124" s="101"/>
      <c r="C124" s="145" t="s">
        <v>78</v>
      </c>
      <c r="D124" s="146"/>
      <c r="E124" s="146" t="s">
        <v>79</v>
      </c>
      <c r="F124" s="173"/>
      <c r="G124" s="173"/>
      <c r="H124" s="173"/>
      <c r="I124" s="174"/>
      <c r="J124" s="89">
        <f>ROUNDDOWN(J123*$E$28,0)</f>
        <v>0</v>
      </c>
    </row>
    <row r="125" spans="2:10" ht="15" customHeight="1" x14ac:dyDescent="0.15">
      <c r="B125" s="101"/>
      <c r="C125" s="133" t="s">
        <v>54</v>
      </c>
      <c r="D125" s="134"/>
      <c r="E125" s="134" t="s">
        <v>55</v>
      </c>
      <c r="F125" s="175"/>
      <c r="G125" s="175"/>
      <c r="H125" s="175"/>
      <c r="I125" s="176"/>
      <c r="J125" s="89">
        <f>IFERROR(J123+J124,"")</f>
        <v>0</v>
      </c>
    </row>
    <row r="126" spans="2:10" ht="15" customHeight="1" x14ac:dyDescent="0.15">
      <c r="B126" s="101"/>
      <c r="C126" s="119" t="s">
        <v>71</v>
      </c>
      <c r="D126" s="120"/>
      <c r="E126" s="120" t="s">
        <v>56</v>
      </c>
      <c r="F126" s="177"/>
      <c r="G126" s="177"/>
      <c r="H126" s="177"/>
      <c r="I126" s="178"/>
      <c r="J126" s="90">
        <f>IFERROR(ROUNDDOWN(J125*$C$30,0),"")</f>
        <v>0</v>
      </c>
    </row>
    <row r="127" spans="2:10" ht="15" customHeight="1" thickBot="1" x14ac:dyDescent="0.2">
      <c r="B127" s="102"/>
      <c r="C127" s="150" t="s">
        <v>70</v>
      </c>
      <c r="D127" s="151"/>
      <c r="E127" s="151"/>
      <c r="F127" s="171"/>
      <c r="G127" s="171"/>
      <c r="H127" s="171"/>
      <c r="I127" s="172"/>
      <c r="J127" s="91">
        <f>IFERROR(J125+J126,"")</f>
        <v>0</v>
      </c>
    </row>
    <row r="129" spans="2:12" ht="18" thickBot="1" x14ac:dyDescent="0.2">
      <c r="B129" s="60"/>
      <c r="C129" s="61" t="str">
        <f>代表提案者!C129</f>
        <v>2028年度予算計画</v>
      </c>
      <c r="D129" s="12"/>
      <c r="E129" s="62"/>
      <c r="F129" s="63"/>
      <c r="G129" s="63"/>
      <c r="H129" s="63"/>
      <c r="I129" s="63"/>
      <c r="J129" s="19"/>
      <c r="K129" s="19"/>
      <c r="L129" s="19"/>
    </row>
    <row r="130" spans="2:12" ht="15" customHeight="1" x14ac:dyDescent="0.15">
      <c r="B130" s="158"/>
      <c r="C130" s="64" t="s">
        <v>31</v>
      </c>
      <c r="D130" s="65"/>
      <c r="E130" s="161" t="s">
        <v>32</v>
      </c>
      <c r="F130" s="161"/>
      <c r="G130" s="161"/>
      <c r="H130" s="161"/>
      <c r="I130" s="162"/>
      <c r="J130" s="166" t="s">
        <v>33</v>
      </c>
      <c r="K130" s="19"/>
      <c r="L130" s="19"/>
    </row>
    <row r="131" spans="2:12" ht="15" customHeight="1" thickBot="1" x14ac:dyDescent="0.2">
      <c r="B131" s="159"/>
      <c r="C131" s="66" t="s">
        <v>34</v>
      </c>
      <c r="D131" s="67" t="s">
        <v>35</v>
      </c>
      <c r="E131" s="164"/>
      <c r="F131" s="164"/>
      <c r="G131" s="164"/>
      <c r="H131" s="164"/>
      <c r="I131" s="165"/>
      <c r="J131" s="167"/>
      <c r="K131" s="26"/>
      <c r="L131" s="17"/>
    </row>
    <row r="132" spans="2:12" ht="15" customHeight="1" x14ac:dyDescent="0.15">
      <c r="B132" s="100" t="s">
        <v>13</v>
      </c>
      <c r="C132" s="135" t="s">
        <v>36</v>
      </c>
      <c r="D132" s="136"/>
      <c r="E132" s="179"/>
      <c r="F132" s="179"/>
      <c r="G132" s="179"/>
      <c r="H132" s="179"/>
      <c r="I132" s="180"/>
      <c r="J132" s="82">
        <f>J133+J134</f>
        <v>0</v>
      </c>
      <c r="K132" s="15"/>
      <c r="L132" s="15"/>
    </row>
    <row r="133" spans="2:12" ht="15" customHeight="1" x14ac:dyDescent="0.15">
      <c r="B133" s="101"/>
      <c r="C133" s="68"/>
      <c r="D133" s="69" t="s">
        <v>37</v>
      </c>
      <c r="E133" s="141" t="s">
        <v>60</v>
      </c>
      <c r="F133" s="141"/>
      <c r="G133" s="141"/>
      <c r="H133" s="141"/>
      <c r="I133" s="142"/>
      <c r="J133" s="83">
        <v>0</v>
      </c>
      <c r="K133" s="18"/>
      <c r="L133" s="18"/>
    </row>
    <row r="134" spans="2:12" ht="15" customHeight="1" x14ac:dyDescent="0.15">
      <c r="B134" s="101"/>
      <c r="C134" s="70"/>
      <c r="D134" s="71" t="s">
        <v>38</v>
      </c>
      <c r="E134" s="125" t="s">
        <v>61</v>
      </c>
      <c r="F134" s="125"/>
      <c r="G134" s="125"/>
      <c r="H134" s="125"/>
      <c r="I134" s="126"/>
      <c r="J134" s="84">
        <v>0</v>
      </c>
    </row>
    <row r="135" spans="2:12" ht="15" customHeight="1" x14ac:dyDescent="0.15">
      <c r="B135" s="101"/>
      <c r="C135" s="143" t="s">
        <v>39</v>
      </c>
      <c r="D135" s="168"/>
      <c r="E135" s="169"/>
      <c r="F135" s="169"/>
      <c r="G135" s="169"/>
      <c r="H135" s="169"/>
      <c r="I135" s="170"/>
      <c r="J135" s="85">
        <f>J136+J137</f>
        <v>0</v>
      </c>
    </row>
    <row r="136" spans="2:12" ht="15" customHeight="1" x14ac:dyDescent="0.15">
      <c r="B136" s="101"/>
      <c r="C136" s="68"/>
      <c r="D136" s="69" t="s">
        <v>40</v>
      </c>
      <c r="E136" s="141" t="s">
        <v>58</v>
      </c>
      <c r="F136" s="141"/>
      <c r="G136" s="141"/>
      <c r="H136" s="141"/>
      <c r="I136" s="142"/>
      <c r="J136" s="83">
        <v>0</v>
      </c>
    </row>
    <row r="137" spans="2:12" ht="15" customHeight="1" x14ac:dyDescent="0.15">
      <c r="B137" s="101"/>
      <c r="C137" s="70"/>
      <c r="D137" s="71" t="s">
        <v>41</v>
      </c>
      <c r="E137" s="125" t="s">
        <v>42</v>
      </c>
      <c r="F137" s="125"/>
      <c r="G137" s="125"/>
      <c r="H137" s="125"/>
      <c r="I137" s="126"/>
      <c r="J137" s="84">
        <v>0</v>
      </c>
    </row>
    <row r="138" spans="2:12" ht="15" customHeight="1" x14ac:dyDescent="0.15">
      <c r="B138" s="101"/>
      <c r="C138" s="143" t="s">
        <v>43</v>
      </c>
      <c r="D138" s="168"/>
      <c r="E138" s="169"/>
      <c r="F138" s="169"/>
      <c r="G138" s="169"/>
      <c r="H138" s="169"/>
      <c r="I138" s="170"/>
      <c r="J138" s="85">
        <f>J139</f>
        <v>0</v>
      </c>
    </row>
    <row r="139" spans="2:12" ht="15" customHeight="1" x14ac:dyDescent="0.15">
      <c r="B139" s="101"/>
      <c r="C139" s="70"/>
      <c r="D139" s="72" t="s">
        <v>44</v>
      </c>
      <c r="E139" s="156" t="s">
        <v>62</v>
      </c>
      <c r="F139" s="156"/>
      <c r="G139" s="156"/>
      <c r="H139" s="156"/>
      <c r="I139" s="157"/>
      <c r="J139" s="86">
        <v>0</v>
      </c>
    </row>
    <row r="140" spans="2:12" ht="15" customHeight="1" x14ac:dyDescent="0.15">
      <c r="B140" s="101"/>
      <c r="C140" s="143" t="s">
        <v>45</v>
      </c>
      <c r="D140" s="168"/>
      <c r="E140" s="169"/>
      <c r="F140" s="169"/>
      <c r="G140" s="169"/>
      <c r="H140" s="169"/>
      <c r="I140" s="170"/>
      <c r="J140" s="85">
        <f>SUM(J141:J146)</f>
        <v>0</v>
      </c>
    </row>
    <row r="141" spans="2:12" ht="15" customHeight="1" x14ac:dyDescent="0.15">
      <c r="B141" s="101"/>
      <c r="C141" s="68"/>
      <c r="D141" s="69" t="s">
        <v>46</v>
      </c>
      <c r="E141" s="141" t="s">
        <v>63</v>
      </c>
      <c r="F141" s="141"/>
      <c r="G141" s="141"/>
      <c r="H141" s="141"/>
      <c r="I141" s="142"/>
      <c r="J141" s="83">
        <v>0</v>
      </c>
    </row>
    <row r="142" spans="2:12" ht="15" customHeight="1" x14ac:dyDescent="0.15">
      <c r="B142" s="101"/>
      <c r="C142" s="68"/>
      <c r="D142" s="73" t="s">
        <v>47</v>
      </c>
      <c r="E142" s="122" t="s">
        <v>67</v>
      </c>
      <c r="F142" s="122"/>
      <c r="G142" s="122"/>
      <c r="H142" s="122"/>
      <c r="I142" s="123"/>
      <c r="J142" s="87">
        <v>0</v>
      </c>
    </row>
    <row r="143" spans="2:12" ht="15" customHeight="1" x14ac:dyDescent="0.15">
      <c r="B143" s="101"/>
      <c r="C143" s="68"/>
      <c r="D143" s="73" t="s">
        <v>48</v>
      </c>
      <c r="E143" s="122" t="s">
        <v>66</v>
      </c>
      <c r="F143" s="122"/>
      <c r="G143" s="122"/>
      <c r="H143" s="122"/>
      <c r="I143" s="123"/>
      <c r="J143" s="87">
        <v>0</v>
      </c>
    </row>
    <row r="144" spans="2:12" ht="15" customHeight="1" x14ac:dyDescent="0.15">
      <c r="B144" s="101"/>
      <c r="C144" s="68"/>
      <c r="D144" s="73" t="s">
        <v>49</v>
      </c>
      <c r="E144" s="122" t="s">
        <v>64</v>
      </c>
      <c r="F144" s="122"/>
      <c r="G144" s="122"/>
      <c r="H144" s="122"/>
      <c r="I144" s="123"/>
      <c r="J144" s="87">
        <v>0</v>
      </c>
    </row>
    <row r="145" spans="2:10" ht="15" customHeight="1" x14ac:dyDescent="0.15">
      <c r="B145" s="101"/>
      <c r="C145" s="68"/>
      <c r="D145" s="73" t="s">
        <v>50</v>
      </c>
      <c r="E145" s="122" t="s">
        <v>65</v>
      </c>
      <c r="F145" s="122"/>
      <c r="G145" s="122"/>
      <c r="H145" s="122"/>
      <c r="I145" s="123"/>
      <c r="J145" s="87">
        <v>0</v>
      </c>
    </row>
    <row r="146" spans="2:10" ht="15" customHeight="1" x14ac:dyDescent="0.15">
      <c r="B146" s="101"/>
      <c r="C146" s="70"/>
      <c r="D146" s="71" t="s">
        <v>51</v>
      </c>
      <c r="E146" s="125" t="s">
        <v>68</v>
      </c>
      <c r="F146" s="125"/>
      <c r="G146" s="125"/>
      <c r="H146" s="125"/>
      <c r="I146" s="126"/>
      <c r="J146" s="84">
        <v>0</v>
      </c>
    </row>
    <row r="147" spans="2:10" ht="15" customHeight="1" x14ac:dyDescent="0.15">
      <c r="B147" s="101"/>
      <c r="C147" s="133" t="s">
        <v>52</v>
      </c>
      <c r="D147" s="134"/>
      <c r="E147" s="134" t="s">
        <v>53</v>
      </c>
      <c r="F147" s="175"/>
      <c r="G147" s="175"/>
      <c r="H147" s="175"/>
      <c r="I147" s="176"/>
      <c r="J147" s="88">
        <f>J132+J135+J138+J140</f>
        <v>0</v>
      </c>
    </row>
    <row r="148" spans="2:10" ht="15" customHeight="1" x14ac:dyDescent="0.15">
      <c r="B148" s="101"/>
      <c r="C148" s="145" t="s">
        <v>78</v>
      </c>
      <c r="D148" s="146"/>
      <c r="E148" s="146" t="s">
        <v>79</v>
      </c>
      <c r="F148" s="173"/>
      <c r="G148" s="173"/>
      <c r="H148" s="173"/>
      <c r="I148" s="174"/>
      <c r="J148" s="89">
        <f>ROUNDDOWN(J147*$E$28,0)</f>
        <v>0</v>
      </c>
    </row>
    <row r="149" spans="2:10" ht="15" customHeight="1" x14ac:dyDescent="0.15">
      <c r="B149" s="101"/>
      <c r="C149" s="133" t="s">
        <v>54</v>
      </c>
      <c r="D149" s="134"/>
      <c r="E149" s="134" t="s">
        <v>55</v>
      </c>
      <c r="F149" s="175"/>
      <c r="G149" s="175"/>
      <c r="H149" s="175"/>
      <c r="I149" s="176"/>
      <c r="J149" s="89">
        <f>IFERROR(J147+J148,"")</f>
        <v>0</v>
      </c>
    </row>
    <row r="150" spans="2:10" ht="15" customHeight="1" x14ac:dyDescent="0.15">
      <c r="B150" s="101"/>
      <c r="C150" s="119" t="s">
        <v>71</v>
      </c>
      <c r="D150" s="120"/>
      <c r="E150" s="120" t="s">
        <v>56</v>
      </c>
      <c r="F150" s="177"/>
      <c r="G150" s="177"/>
      <c r="H150" s="177"/>
      <c r="I150" s="178"/>
      <c r="J150" s="90">
        <f>IFERROR(ROUNDDOWN(J149*$C$30,0),"")</f>
        <v>0</v>
      </c>
    </row>
    <row r="151" spans="2:10" ht="15" customHeight="1" thickBot="1" x14ac:dyDescent="0.2">
      <c r="B151" s="102"/>
      <c r="C151" s="150" t="s">
        <v>70</v>
      </c>
      <c r="D151" s="151"/>
      <c r="E151" s="151"/>
      <c r="F151" s="171"/>
      <c r="G151" s="171"/>
      <c r="H151" s="171"/>
      <c r="I151" s="172"/>
      <c r="J151" s="91">
        <f>IFERROR(J149+J150,"")</f>
        <v>0</v>
      </c>
    </row>
  </sheetData>
  <sheetProtection sheet="1" objects="1" scenarios="1"/>
  <mergeCells count="183">
    <mergeCell ref="E122:I122"/>
    <mergeCell ref="C123:D123"/>
    <mergeCell ref="E123:I123"/>
    <mergeCell ref="C124:D124"/>
    <mergeCell ref="E124:I124"/>
    <mergeCell ref="C127:D127"/>
    <mergeCell ref="E127:I127"/>
    <mergeCell ref="J130:J131"/>
    <mergeCell ref="B132:B151"/>
    <mergeCell ref="C132:D132"/>
    <mergeCell ref="E132:I132"/>
    <mergeCell ref="E133:I133"/>
    <mergeCell ref="E134:I134"/>
    <mergeCell ref="C135:D135"/>
    <mergeCell ref="E135:I135"/>
    <mergeCell ref="E141:I141"/>
    <mergeCell ref="E142:I142"/>
    <mergeCell ref="E143:I143"/>
    <mergeCell ref="E144:I144"/>
    <mergeCell ref="E145:I145"/>
    <mergeCell ref="E146:I146"/>
    <mergeCell ref="E136:I136"/>
    <mergeCell ref="E137:I137"/>
    <mergeCell ref="C138:D138"/>
    <mergeCell ref="E151:I151"/>
    <mergeCell ref="C147:D147"/>
    <mergeCell ref="E147:I147"/>
    <mergeCell ref="C148:D148"/>
    <mergeCell ref="E148:I148"/>
    <mergeCell ref="C149:D149"/>
    <mergeCell ref="E149:I149"/>
    <mergeCell ref="B130:B131"/>
    <mergeCell ref="E130:I131"/>
    <mergeCell ref="E138:I138"/>
    <mergeCell ref="E139:I139"/>
    <mergeCell ref="C140:D140"/>
    <mergeCell ref="E140:I140"/>
    <mergeCell ref="C150:D150"/>
    <mergeCell ref="E150:I150"/>
    <mergeCell ref="C151:D151"/>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E120:I120"/>
    <mergeCell ref="E121:I121"/>
    <mergeCell ref="E96:I96"/>
    <mergeCell ref="E97:I97"/>
    <mergeCell ref="E98:I98"/>
    <mergeCell ref="C99:D99"/>
    <mergeCell ref="E99:I99"/>
    <mergeCell ref="C103:D103"/>
    <mergeCell ref="E103:I103"/>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78" orientation="landscape" cellComments="asDisplayed" r:id="rId1"/>
  <headerFooter>
    <oddHeader>&amp;R（基幹課題／電波有効利用プログラム）提案書　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2024-07-30T01:36:55Z</dcterms:modified>
</cp:coreProperties>
</file>