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heckCompatibility="1" defaultThemeVersion="124226"/>
  <xr:revisionPtr revIDLastSave="0" documentId="13_ncr:1_{D6EBB831-AE89-4B1C-AEE0-7EB56993DCCF}" xr6:coauthVersionLast="47" xr6:coauthVersionMax="47" xr10:uidLastSave="{00000000-0000-0000-0000-000000000000}"/>
  <bookViews>
    <workbookView xWindow="-120" yWindow="-120" windowWidth="29040" windowHeight="17520" xr2:uid="{00000000-000D-0000-FFFF-FFFF00000000}"/>
  </bookViews>
  <sheets>
    <sheet name="合計" sheetId="8" r:id="rId1"/>
    <sheet name="代表提案者" sheetId="1" r:id="rId2"/>
    <sheet name="共同提案者１" sheetId="4" r:id="rId3"/>
    <sheet name="共同提案者２" sheetId="14" r:id="rId4"/>
    <sheet name="共同提案者３" sheetId="15" r:id="rId5"/>
    <sheet name="共同提案者４" sheetId="16" r:id="rId6"/>
    <sheet name="共同提案者５" sheetId="17" r:id="rId7"/>
    <sheet name="共同提案者６" sheetId="18" r:id="rId8"/>
    <sheet name="共同提案者７" sheetId="19" r:id="rId9"/>
    <sheet name="共同提案者８" sheetId="20" r:id="rId10"/>
    <sheet name="共同提案者９" sheetId="21" r:id="rId11"/>
    <sheet name="共同提案者10" sheetId="22" r:id="rId12"/>
  </sheets>
  <definedNames>
    <definedName name="_xlnm.Print_Area" localSheetId="2">共同提案者１!$B$11:$J$53</definedName>
    <definedName name="_xlnm.Print_Area" localSheetId="11">共同提案者10!$B$11:$J$53</definedName>
    <definedName name="_xlnm.Print_Area" localSheetId="3">共同提案者２!$B$11:$J$53</definedName>
    <definedName name="_xlnm.Print_Area" localSheetId="4">共同提案者３!$B$11:$J$53</definedName>
    <definedName name="_xlnm.Print_Area" localSheetId="5">共同提案者４!$B$11:$J$53</definedName>
    <definedName name="_xlnm.Print_Area" localSheetId="6">共同提案者５!$B$11:$J$53</definedName>
    <definedName name="_xlnm.Print_Area" localSheetId="7">共同提案者６!$B$11:$J$53</definedName>
    <definedName name="_xlnm.Print_Area" localSheetId="8">共同提案者７!$B$11:$J$53</definedName>
    <definedName name="_xlnm.Print_Area" localSheetId="9">共同提案者８!$B$11:$J$53</definedName>
    <definedName name="_xlnm.Print_Area" localSheetId="10">共同提案者９!$B$11:$J$53</definedName>
    <definedName name="_xlnm.Print_Area" localSheetId="0">合計!$B$11:$J$25</definedName>
    <definedName name="_xlnm.Print_Area" localSheetId="1">代表提案者!$B$11:$J$150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22" l="1"/>
  <c r="C12" i="21"/>
  <c r="C12" i="20"/>
  <c r="C12" i="19"/>
  <c r="C12" i="18"/>
  <c r="C12" i="17"/>
  <c r="C12" i="16"/>
  <c r="C12" i="15"/>
  <c r="C12" i="14"/>
  <c r="C12" i="4"/>
  <c r="J138" i="22"/>
  <c r="J136" i="22"/>
  <c r="J133" i="22"/>
  <c r="J130" i="22"/>
  <c r="C127" i="22"/>
  <c r="J114" i="22"/>
  <c r="J112" i="22"/>
  <c r="J109" i="22"/>
  <c r="J106" i="22"/>
  <c r="C103" i="22"/>
  <c r="J90" i="22"/>
  <c r="J88" i="22"/>
  <c r="J85" i="22"/>
  <c r="G18" i="22" s="1"/>
  <c r="J82" i="22"/>
  <c r="C79" i="22"/>
  <c r="J66" i="22"/>
  <c r="F20" i="22" s="1"/>
  <c r="J64" i="22"/>
  <c r="F19" i="22" s="1"/>
  <c r="J61" i="22"/>
  <c r="F18" i="22" s="1"/>
  <c r="J58" i="22"/>
  <c r="F17" i="22" s="1"/>
  <c r="C55" i="22"/>
  <c r="J42" i="22"/>
  <c r="E20" i="22" s="1"/>
  <c r="J40" i="22"/>
  <c r="E19" i="22" s="1"/>
  <c r="J37" i="22"/>
  <c r="E18" i="22" s="1"/>
  <c r="J34" i="22"/>
  <c r="E17" i="22" s="1"/>
  <c r="C31" i="22"/>
  <c r="D29" i="22"/>
  <c r="D28" i="22"/>
  <c r="G26" i="22"/>
  <c r="F26" i="22"/>
  <c r="G20" i="22"/>
  <c r="G19" i="22"/>
  <c r="G17" i="22"/>
  <c r="G16" i="22"/>
  <c r="F16" i="22"/>
  <c r="E16" i="22"/>
  <c r="D12" i="22"/>
  <c r="C7" i="22"/>
  <c r="C6" i="22"/>
  <c r="C5" i="22"/>
  <c r="C4" i="22"/>
  <c r="C3" i="22"/>
  <c r="J138" i="21"/>
  <c r="J136" i="21"/>
  <c r="J133" i="21"/>
  <c r="J130" i="21"/>
  <c r="C127" i="21"/>
  <c r="J114" i="21"/>
  <c r="J112" i="21"/>
  <c r="J109" i="21"/>
  <c r="J106" i="21"/>
  <c r="C103" i="21"/>
  <c r="J90" i="21"/>
  <c r="J88" i="21"/>
  <c r="G19" i="21" s="1"/>
  <c r="J85" i="21"/>
  <c r="G18" i="21" s="1"/>
  <c r="J82" i="21"/>
  <c r="C79" i="21"/>
  <c r="J66" i="21"/>
  <c r="F20" i="21" s="1"/>
  <c r="J64" i="21"/>
  <c r="F19" i="21" s="1"/>
  <c r="J61" i="21"/>
  <c r="F18" i="21" s="1"/>
  <c r="J58" i="21"/>
  <c r="F17" i="21" s="1"/>
  <c r="C55" i="21"/>
  <c r="J42" i="21"/>
  <c r="E20" i="21" s="1"/>
  <c r="J40" i="21"/>
  <c r="E19" i="21" s="1"/>
  <c r="J37" i="21"/>
  <c r="E18" i="21" s="1"/>
  <c r="J34" i="21"/>
  <c r="E17" i="21" s="1"/>
  <c r="C31" i="21"/>
  <c r="D29" i="21"/>
  <c r="D28" i="21"/>
  <c r="G26" i="21"/>
  <c r="F26" i="21"/>
  <c r="G20" i="21"/>
  <c r="G17" i="21"/>
  <c r="G16" i="21"/>
  <c r="F16" i="21"/>
  <c r="E16" i="21"/>
  <c r="D12" i="21"/>
  <c r="C7" i="21"/>
  <c r="C6" i="21"/>
  <c r="C5" i="21"/>
  <c r="C4" i="21"/>
  <c r="C3" i="21"/>
  <c r="J138" i="20"/>
  <c r="J136" i="20"/>
  <c r="J133" i="20"/>
  <c r="J130" i="20"/>
  <c r="C127" i="20"/>
  <c r="J114" i="20"/>
  <c r="J112" i="20"/>
  <c r="J109" i="20"/>
  <c r="J106" i="20"/>
  <c r="C103" i="20"/>
  <c r="J90" i="20"/>
  <c r="G20" i="20" s="1"/>
  <c r="J88" i="20"/>
  <c r="G19" i="20" s="1"/>
  <c r="J85" i="20"/>
  <c r="G18" i="20" s="1"/>
  <c r="J82" i="20"/>
  <c r="C79" i="20"/>
  <c r="J66" i="20"/>
  <c r="J64" i="20"/>
  <c r="F19" i="20" s="1"/>
  <c r="J61" i="20"/>
  <c r="F18" i="20" s="1"/>
  <c r="J58" i="20"/>
  <c r="F17" i="20" s="1"/>
  <c r="C55" i="20"/>
  <c r="J42" i="20"/>
  <c r="E20" i="20" s="1"/>
  <c r="J40" i="20"/>
  <c r="E19" i="20" s="1"/>
  <c r="J37" i="20"/>
  <c r="E18" i="20" s="1"/>
  <c r="J34" i="20"/>
  <c r="E17" i="20" s="1"/>
  <c r="C31" i="20"/>
  <c r="D29" i="20"/>
  <c r="D28" i="20"/>
  <c r="G26" i="20"/>
  <c r="F26" i="20"/>
  <c r="F20" i="20"/>
  <c r="G16" i="20"/>
  <c r="F16" i="20"/>
  <c r="E16" i="20"/>
  <c r="D12" i="20"/>
  <c r="C7" i="20"/>
  <c r="C6" i="20"/>
  <c r="C5" i="20"/>
  <c r="C4" i="20"/>
  <c r="C3" i="20"/>
  <c r="J138" i="19"/>
  <c r="J136" i="19"/>
  <c r="J133" i="19"/>
  <c r="J130" i="19"/>
  <c r="C127" i="19"/>
  <c r="J114" i="19"/>
  <c r="J112" i="19"/>
  <c r="J109" i="19"/>
  <c r="J106" i="19"/>
  <c r="C103" i="19"/>
  <c r="J90" i="19"/>
  <c r="G20" i="19" s="1"/>
  <c r="J88" i="19"/>
  <c r="G19" i="19" s="1"/>
  <c r="J85" i="19"/>
  <c r="G18" i="19" s="1"/>
  <c r="J82" i="19"/>
  <c r="C79" i="19"/>
  <c r="J66" i="19"/>
  <c r="J64" i="19"/>
  <c r="F19" i="19" s="1"/>
  <c r="J61" i="19"/>
  <c r="F18" i="19" s="1"/>
  <c r="J58" i="19"/>
  <c r="F17" i="19" s="1"/>
  <c r="C55" i="19"/>
  <c r="J42" i="19"/>
  <c r="E20" i="19" s="1"/>
  <c r="J40" i="19"/>
  <c r="E19" i="19" s="1"/>
  <c r="J37" i="19"/>
  <c r="E18" i="19" s="1"/>
  <c r="J34" i="19"/>
  <c r="E17" i="19" s="1"/>
  <c r="C31" i="19"/>
  <c r="D29" i="19"/>
  <c r="D28" i="19"/>
  <c r="G26" i="19"/>
  <c r="F26" i="19"/>
  <c r="F20" i="19"/>
  <c r="G16" i="19"/>
  <c r="F16" i="19"/>
  <c r="E16" i="19"/>
  <c r="D12" i="19"/>
  <c r="C7" i="19"/>
  <c r="C6" i="19"/>
  <c r="C5" i="19"/>
  <c r="C4" i="19"/>
  <c r="C3" i="19"/>
  <c r="J138" i="18"/>
  <c r="J136" i="18"/>
  <c r="J133" i="18"/>
  <c r="J130" i="18"/>
  <c r="C127" i="18"/>
  <c r="J114" i="18"/>
  <c r="J112" i="18"/>
  <c r="J109" i="18"/>
  <c r="J106" i="18"/>
  <c r="C103" i="18"/>
  <c r="J90" i="18"/>
  <c r="G20" i="18" s="1"/>
  <c r="J88" i="18"/>
  <c r="G19" i="18" s="1"/>
  <c r="J85" i="18"/>
  <c r="G18" i="18" s="1"/>
  <c r="J82" i="18"/>
  <c r="C79" i="18"/>
  <c r="J66" i="18"/>
  <c r="F20" i="18" s="1"/>
  <c r="J64" i="18"/>
  <c r="F19" i="18" s="1"/>
  <c r="J61" i="18"/>
  <c r="F18" i="18" s="1"/>
  <c r="J58" i="18"/>
  <c r="C55" i="18"/>
  <c r="J42" i="18"/>
  <c r="J40" i="18"/>
  <c r="E19" i="18" s="1"/>
  <c r="J37" i="18"/>
  <c r="E18" i="18" s="1"/>
  <c r="J34" i="18"/>
  <c r="E17" i="18" s="1"/>
  <c r="C31" i="18"/>
  <c r="D29" i="18"/>
  <c r="D28" i="18"/>
  <c r="G26" i="18"/>
  <c r="F26" i="18"/>
  <c r="E20" i="18"/>
  <c r="F17" i="18"/>
  <c r="G16" i="18"/>
  <c r="F16" i="18"/>
  <c r="E16" i="18"/>
  <c r="D12" i="18"/>
  <c r="C7" i="18"/>
  <c r="C6" i="18"/>
  <c r="C5" i="18"/>
  <c r="C4" i="18"/>
  <c r="C3" i="18"/>
  <c r="J138" i="17"/>
  <c r="J136" i="17"/>
  <c r="J133" i="17"/>
  <c r="J145" i="17" s="1"/>
  <c r="J130" i="17"/>
  <c r="C127" i="17"/>
  <c r="J114" i="17"/>
  <c r="J112" i="17"/>
  <c r="J109" i="17"/>
  <c r="J106" i="17"/>
  <c r="C103" i="17"/>
  <c r="J90" i="17"/>
  <c r="G20" i="17" s="1"/>
  <c r="J88" i="17"/>
  <c r="G19" i="17" s="1"/>
  <c r="J85" i="17"/>
  <c r="G18" i="17" s="1"/>
  <c r="J82" i="17"/>
  <c r="C79" i="17"/>
  <c r="J66" i="17"/>
  <c r="J64" i="17"/>
  <c r="J61" i="17"/>
  <c r="F18" i="17" s="1"/>
  <c r="J58" i="17"/>
  <c r="F17" i="17" s="1"/>
  <c r="C55" i="17"/>
  <c r="J42" i="17"/>
  <c r="E20" i="17" s="1"/>
  <c r="J40" i="17"/>
  <c r="J37" i="17"/>
  <c r="J34" i="17"/>
  <c r="E17" i="17" s="1"/>
  <c r="C31" i="17"/>
  <c r="D29" i="17"/>
  <c r="D28" i="17"/>
  <c r="G26" i="17"/>
  <c r="F26" i="17"/>
  <c r="F20" i="17"/>
  <c r="F19" i="17"/>
  <c r="E18" i="17"/>
  <c r="G16" i="17"/>
  <c r="F16" i="17"/>
  <c r="E16" i="17"/>
  <c r="D12" i="17"/>
  <c r="C7" i="17"/>
  <c r="C6" i="17"/>
  <c r="C5" i="17"/>
  <c r="C4" i="17"/>
  <c r="C3" i="17"/>
  <c r="J138" i="16"/>
  <c r="J136" i="16"/>
  <c r="J133" i="16"/>
  <c r="J130" i="16"/>
  <c r="C127" i="16"/>
  <c r="J114" i="16"/>
  <c r="J112" i="16"/>
  <c r="J109" i="16"/>
  <c r="J106" i="16"/>
  <c r="C103" i="16"/>
  <c r="J90" i="16"/>
  <c r="G20" i="16" s="1"/>
  <c r="J88" i="16"/>
  <c r="G19" i="16" s="1"/>
  <c r="J85" i="16"/>
  <c r="G18" i="16" s="1"/>
  <c r="J82" i="16"/>
  <c r="C79" i="16"/>
  <c r="J66" i="16"/>
  <c r="J64" i="16"/>
  <c r="F19" i="16" s="1"/>
  <c r="J61" i="16"/>
  <c r="F18" i="16" s="1"/>
  <c r="J58" i="16"/>
  <c r="F17" i="16" s="1"/>
  <c r="C55" i="16"/>
  <c r="J42" i="16"/>
  <c r="E20" i="16" s="1"/>
  <c r="J40" i="16"/>
  <c r="E19" i="16" s="1"/>
  <c r="J37" i="16"/>
  <c r="E18" i="16" s="1"/>
  <c r="J34" i="16"/>
  <c r="E17" i="16" s="1"/>
  <c r="C31" i="16"/>
  <c r="D29" i="16"/>
  <c r="D28" i="16"/>
  <c r="G26" i="16"/>
  <c r="F26" i="16"/>
  <c r="F20" i="16"/>
  <c r="G16" i="16"/>
  <c r="F16" i="16"/>
  <c r="E16" i="16"/>
  <c r="D12" i="16"/>
  <c r="C7" i="16"/>
  <c r="C6" i="16"/>
  <c r="C5" i="16"/>
  <c r="C4" i="16"/>
  <c r="C3" i="16"/>
  <c r="J138" i="15"/>
  <c r="J136" i="15"/>
  <c r="J133" i="15"/>
  <c r="J130" i="15"/>
  <c r="C127" i="15"/>
  <c r="J114" i="15"/>
  <c r="J112" i="15"/>
  <c r="J109" i="15"/>
  <c r="J106" i="15"/>
  <c r="C103" i="15"/>
  <c r="J90" i="15"/>
  <c r="G20" i="15" s="1"/>
  <c r="J88" i="15"/>
  <c r="G19" i="15" s="1"/>
  <c r="J85" i="15"/>
  <c r="G18" i="15" s="1"/>
  <c r="J82" i="15"/>
  <c r="C79" i="15"/>
  <c r="J66" i="15"/>
  <c r="F20" i="15" s="1"/>
  <c r="J64" i="15"/>
  <c r="F19" i="15" s="1"/>
  <c r="J61" i="15"/>
  <c r="F18" i="15" s="1"/>
  <c r="J58" i="15"/>
  <c r="F17" i="15" s="1"/>
  <c r="C55" i="15"/>
  <c r="J42" i="15"/>
  <c r="E20" i="15" s="1"/>
  <c r="J40" i="15"/>
  <c r="E19" i="15" s="1"/>
  <c r="J37" i="15"/>
  <c r="J34" i="15"/>
  <c r="E17" i="15" s="1"/>
  <c r="C31" i="15"/>
  <c r="D29" i="15"/>
  <c r="D28" i="15"/>
  <c r="G26" i="15"/>
  <c r="F26" i="15"/>
  <c r="E18" i="15"/>
  <c r="G16" i="15"/>
  <c r="F16" i="15"/>
  <c r="E16" i="15"/>
  <c r="D12" i="15"/>
  <c r="C7" i="15"/>
  <c r="C6" i="15"/>
  <c r="C5" i="15"/>
  <c r="C4" i="15"/>
  <c r="C3" i="15"/>
  <c r="J138" i="14"/>
  <c r="J136" i="14"/>
  <c r="J133" i="14"/>
  <c r="J130" i="14"/>
  <c r="J145" i="14" s="1"/>
  <c r="J146" i="14" s="1"/>
  <c r="C127" i="14"/>
  <c r="J114" i="14"/>
  <c r="J112" i="14"/>
  <c r="J109" i="14"/>
  <c r="J106" i="14"/>
  <c r="C103" i="14"/>
  <c r="J90" i="14"/>
  <c r="G20" i="14" s="1"/>
  <c r="J88" i="14"/>
  <c r="G19" i="14" s="1"/>
  <c r="J85" i="14"/>
  <c r="G18" i="14" s="1"/>
  <c r="J82" i="14"/>
  <c r="G17" i="14" s="1"/>
  <c r="C79" i="14"/>
  <c r="J66" i="14"/>
  <c r="F20" i="14" s="1"/>
  <c r="J64" i="14"/>
  <c r="F19" i="14" s="1"/>
  <c r="J61" i="14"/>
  <c r="F18" i="14" s="1"/>
  <c r="J58" i="14"/>
  <c r="F17" i="14" s="1"/>
  <c r="C55" i="14"/>
  <c r="J42" i="14"/>
  <c r="E20" i="14" s="1"/>
  <c r="J40" i="14"/>
  <c r="E19" i="14" s="1"/>
  <c r="J37" i="14"/>
  <c r="E18" i="14" s="1"/>
  <c r="J34" i="14"/>
  <c r="E17" i="14" s="1"/>
  <c r="C31" i="14"/>
  <c r="D29" i="14"/>
  <c r="D28" i="14"/>
  <c r="G26" i="14"/>
  <c r="F26" i="14"/>
  <c r="G16" i="14"/>
  <c r="F16" i="14"/>
  <c r="E16" i="14"/>
  <c r="D12" i="14"/>
  <c r="C7" i="14"/>
  <c r="C6" i="14"/>
  <c r="C5" i="14"/>
  <c r="C4" i="14"/>
  <c r="C3" i="14"/>
  <c r="J138" i="4"/>
  <c r="J136" i="4"/>
  <c r="J133" i="4"/>
  <c r="J130" i="4"/>
  <c r="C127" i="4"/>
  <c r="J114" i="4"/>
  <c r="J112" i="4"/>
  <c r="J109" i="4"/>
  <c r="J106" i="4"/>
  <c r="C103" i="4"/>
  <c r="J90" i="4"/>
  <c r="G20" i="4" s="1"/>
  <c r="J88" i="4"/>
  <c r="G19" i="4" s="1"/>
  <c r="J85" i="4"/>
  <c r="G18" i="4" s="1"/>
  <c r="J82" i="4"/>
  <c r="G17" i="4" s="1"/>
  <c r="C79" i="4"/>
  <c r="J66" i="4"/>
  <c r="F20" i="4" s="1"/>
  <c r="J64" i="4"/>
  <c r="F19" i="4" s="1"/>
  <c r="J61" i="4"/>
  <c r="F18" i="4" s="1"/>
  <c r="J58" i="4"/>
  <c r="F17" i="4" s="1"/>
  <c r="C55" i="4"/>
  <c r="E19" i="1"/>
  <c r="J66" i="1"/>
  <c r="F20" i="1" s="1"/>
  <c r="J58" i="1"/>
  <c r="F17" i="1" s="1"/>
  <c r="J42" i="1"/>
  <c r="E20" i="1" s="1"/>
  <c r="J40" i="1"/>
  <c r="J37" i="1"/>
  <c r="E18" i="1" s="1"/>
  <c r="J34" i="1"/>
  <c r="E17" i="1" s="1"/>
  <c r="J138" i="1"/>
  <c r="J136" i="1"/>
  <c r="J133" i="1"/>
  <c r="J130" i="1"/>
  <c r="J114" i="1"/>
  <c r="J112" i="1"/>
  <c r="J109" i="1"/>
  <c r="J106" i="1"/>
  <c r="J90" i="1"/>
  <c r="G20" i="1" s="1"/>
  <c r="J88" i="1"/>
  <c r="G19" i="1" s="1"/>
  <c r="J85" i="1"/>
  <c r="G18" i="1" s="1"/>
  <c r="J82" i="1"/>
  <c r="G17" i="1" s="1"/>
  <c r="J64" i="1"/>
  <c r="F19" i="1" s="1"/>
  <c r="J61" i="1"/>
  <c r="F18" i="1" s="1"/>
  <c r="J145" i="21" l="1"/>
  <c r="J146" i="21" s="1"/>
  <c r="J147" i="21" s="1"/>
  <c r="J145" i="16"/>
  <c r="J146" i="16" s="1"/>
  <c r="J147" i="16" s="1"/>
  <c r="J121" i="14"/>
  <c r="J123" i="14" s="1"/>
  <c r="H17" i="1"/>
  <c r="J145" i="19"/>
  <c r="J73" i="19"/>
  <c r="J74" i="19" s="1"/>
  <c r="J75" i="19" s="1"/>
  <c r="J97" i="19"/>
  <c r="J121" i="19"/>
  <c r="J122" i="19" s="1"/>
  <c r="J73" i="20"/>
  <c r="J74" i="20" s="1"/>
  <c r="J75" i="20" s="1"/>
  <c r="J145" i="20"/>
  <c r="J146" i="20" s="1"/>
  <c r="J147" i="20" s="1"/>
  <c r="J97" i="20"/>
  <c r="J121" i="20"/>
  <c r="J122" i="20" s="1"/>
  <c r="J123" i="20" s="1"/>
  <c r="J97" i="21"/>
  <c r="J98" i="21" s="1"/>
  <c r="J99" i="21" s="1"/>
  <c r="J121" i="21"/>
  <c r="J122" i="21" s="1"/>
  <c r="J123" i="21" s="1"/>
  <c r="J121" i="22"/>
  <c r="J122" i="22" s="1"/>
  <c r="J123" i="22" s="1"/>
  <c r="J97" i="22"/>
  <c r="J145" i="22"/>
  <c r="J121" i="18"/>
  <c r="J145" i="18"/>
  <c r="H20" i="18"/>
  <c r="J97" i="18"/>
  <c r="J73" i="18"/>
  <c r="J49" i="17"/>
  <c r="J73" i="17"/>
  <c r="J74" i="17" s="1"/>
  <c r="J75" i="17" s="1"/>
  <c r="J97" i="17"/>
  <c r="J121" i="17"/>
  <c r="J97" i="16"/>
  <c r="J121" i="16"/>
  <c r="J73" i="16"/>
  <c r="J74" i="16" s="1"/>
  <c r="J121" i="15"/>
  <c r="J145" i="15"/>
  <c r="J97" i="15"/>
  <c r="J98" i="15" s="1"/>
  <c r="J99" i="15" s="1"/>
  <c r="J73" i="15"/>
  <c r="J74" i="15" s="1"/>
  <c r="J73" i="14"/>
  <c r="F20" i="8"/>
  <c r="G19" i="8"/>
  <c r="F17" i="8"/>
  <c r="G20" i="8"/>
  <c r="F18" i="8"/>
  <c r="G18" i="8"/>
  <c r="F19" i="8"/>
  <c r="H19" i="22"/>
  <c r="G21" i="22"/>
  <c r="G22" i="22" s="1"/>
  <c r="G23" i="22" s="1"/>
  <c r="F21" i="22"/>
  <c r="J146" i="22"/>
  <c r="J147" i="22" s="1"/>
  <c r="E21" i="22"/>
  <c r="H17" i="22"/>
  <c r="H18" i="22"/>
  <c r="J49" i="22"/>
  <c r="J73" i="22"/>
  <c r="H18" i="21"/>
  <c r="H19" i="21"/>
  <c r="G21" i="21"/>
  <c r="G22" i="21" s="1"/>
  <c r="G23" i="21" s="1"/>
  <c r="F21" i="21"/>
  <c r="F22" i="21" s="1"/>
  <c r="E21" i="21"/>
  <c r="E22" i="21" s="1"/>
  <c r="H17" i="21"/>
  <c r="J49" i="21"/>
  <c r="H20" i="20"/>
  <c r="J73" i="21"/>
  <c r="E21" i="20"/>
  <c r="E22" i="20" s="1"/>
  <c r="E23" i="20" s="1"/>
  <c r="F21" i="20"/>
  <c r="F22" i="20" s="1"/>
  <c r="F23" i="20" s="1"/>
  <c r="H18" i="20"/>
  <c r="H19" i="20"/>
  <c r="J98" i="20"/>
  <c r="J99" i="20" s="1"/>
  <c r="G17" i="20"/>
  <c r="G21" i="20" s="1"/>
  <c r="J49" i="20"/>
  <c r="E21" i="19"/>
  <c r="E22" i="19" s="1"/>
  <c r="F21" i="19"/>
  <c r="F22" i="19" s="1"/>
  <c r="F23" i="19" s="1"/>
  <c r="H20" i="19"/>
  <c r="J98" i="19"/>
  <c r="J99" i="19" s="1"/>
  <c r="H18" i="19"/>
  <c r="H19" i="19"/>
  <c r="E21" i="18"/>
  <c r="E22" i="18" s="1"/>
  <c r="G17" i="19"/>
  <c r="G21" i="19" s="1"/>
  <c r="G22" i="19" s="1"/>
  <c r="J146" i="19"/>
  <c r="J147" i="19" s="1"/>
  <c r="J49" i="19"/>
  <c r="F21" i="18"/>
  <c r="F22" i="18" s="1"/>
  <c r="F23" i="18" s="1"/>
  <c r="H18" i="18"/>
  <c r="J98" i="18"/>
  <c r="J99" i="18" s="1"/>
  <c r="J122" i="18"/>
  <c r="J123" i="18" s="1"/>
  <c r="G17" i="18"/>
  <c r="G21" i="18" s="1"/>
  <c r="G22" i="18" s="1"/>
  <c r="J74" i="18"/>
  <c r="J75" i="18" s="1"/>
  <c r="J146" i="18"/>
  <c r="J147" i="18" s="1"/>
  <c r="J49" i="18"/>
  <c r="J50" i="17"/>
  <c r="J51" i="17" s="1"/>
  <c r="H20" i="17"/>
  <c r="J146" i="17"/>
  <c r="J147" i="17" s="1"/>
  <c r="F21" i="17"/>
  <c r="F22" i="17" s="1"/>
  <c r="J98" i="17"/>
  <c r="J99" i="17" s="1"/>
  <c r="J122" i="17"/>
  <c r="J123" i="17" s="1"/>
  <c r="E19" i="17"/>
  <c r="H19" i="17" s="1"/>
  <c r="G17" i="17"/>
  <c r="G21" i="17" s="1"/>
  <c r="G22" i="17" s="1"/>
  <c r="H20" i="16"/>
  <c r="E21" i="16"/>
  <c r="E22" i="16" s="1"/>
  <c r="J98" i="16"/>
  <c r="J99" i="16" s="1"/>
  <c r="H18" i="16"/>
  <c r="J122" i="16"/>
  <c r="J123" i="16" s="1"/>
  <c r="H19" i="16"/>
  <c r="F21" i="16"/>
  <c r="J49" i="16"/>
  <c r="G17" i="16"/>
  <c r="G21" i="16" s="1"/>
  <c r="G22" i="16" s="1"/>
  <c r="H18" i="15"/>
  <c r="H19" i="15"/>
  <c r="F21" i="15"/>
  <c r="F22" i="15" s="1"/>
  <c r="E21" i="15"/>
  <c r="E22" i="15" s="1"/>
  <c r="J122" i="15"/>
  <c r="J123" i="15" s="1"/>
  <c r="G21" i="14"/>
  <c r="G22" i="14" s="1"/>
  <c r="G23" i="14" s="1"/>
  <c r="G17" i="15"/>
  <c r="G21" i="15" s="1"/>
  <c r="G22" i="15" s="1"/>
  <c r="J146" i="15"/>
  <c r="J147" i="15" s="1"/>
  <c r="J49" i="15"/>
  <c r="H20" i="14"/>
  <c r="H18" i="14"/>
  <c r="J75" i="14"/>
  <c r="E21" i="14"/>
  <c r="H17" i="14"/>
  <c r="F21" i="14"/>
  <c r="J122" i="14"/>
  <c r="H19" i="14"/>
  <c r="J49" i="14"/>
  <c r="J147" i="14"/>
  <c r="J97" i="14"/>
  <c r="J74" i="14"/>
  <c r="J145" i="4"/>
  <c r="J146" i="4" s="1"/>
  <c r="J147" i="4" s="1"/>
  <c r="J121" i="4"/>
  <c r="J122" i="4" s="1"/>
  <c r="J123" i="4" s="1"/>
  <c r="J97" i="4"/>
  <c r="J98" i="4" s="1"/>
  <c r="J99" i="4" s="1"/>
  <c r="J73" i="4"/>
  <c r="J74" i="4" s="1"/>
  <c r="J75" i="4" s="1"/>
  <c r="J121" i="1"/>
  <c r="J122" i="1" s="1"/>
  <c r="J123" i="1" s="1"/>
  <c r="J49" i="1"/>
  <c r="J73" i="1"/>
  <c r="J74" i="1" s="1"/>
  <c r="J75" i="1" s="1"/>
  <c r="J145" i="1"/>
  <c r="J146" i="1" s="1"/>
  <c r="J147" i="1" s="1"/>
  <c r="J97" i="1"/>
  <c r="J98" i="1" s="1"/>
  <c r="H21" i="20" l="1"/>
  <c r="J123" i="19"/>
  <c r="H19" i="18"/>
  <c r="H20" i="15"/>
  <c r="J98" i="22"/>
  <c r="J99" i="22" s="1"/>
  <c r="J100" i="22" s="1"/>
  <c r="J101" i="22" s="1"/>
  <c r="J75" i="16"/>
  <c r="J75" i="15"/>
  <c r="G17" i="8"/>
  <c r="H21" i="22"/>
  <c r="G24" i="22"/>
  <c r="G25" i="22" s="1"/>
  <c r="J124" i="22"/>
  <c r="J125" i="22" s="1"/>
  <c r="J148" i="22"/>
  <c r="J149" i="22" s="1"/>
  <c r="H20" i="22"/>
  <c r="J74" i="22"/>
  <c r="J75" i="22" s="1"/>
  <c r="F22" i="22"/>
  <c r="F23" i="22" s="1"/>
  <c r="E22" i="22"/>
  <c r="E23" i="22" s="1"/>
  <c r="J50" i="22"/>
  <c r="J51" i="22" s="1"/>
  <c r="G24" i="21"/>
  <c r="G25" i="21" s="1"/>
  <c r="J100" i="21"/>
  <c r="J101" i="21" s="1"/>
  <c r="J124" i="21"/>
  <c r="J125" i="21" s="1"/>
  <c r="H20" i="21"/>
  <c r="E23" i="21"/>
  <c r="H21" i="21"/>
  <c r="J50" i="21"/>
  <c r="J51" i="21" s="1"/>
  <c r="J74" i="21"/>
  <c r="J75" i="21" s="1"/>
  <c r="J148" i="21"/>
  <c r="J149" i="21" s="1"/>
  <c r="F23" i="21"/>
  <c r="F24" i="20"/>
  <c r="F25" i="20" s="1"/>
  <c r="J76" i="20"/>
  <c r="J77" i="20" s="1"/>
  <c r="J100" i="20"/>
  <c r="J101" i="20" s="1"/>
  <c r="J148" i="20"/>
  <c r="J149" i="20" s="1"/>
  <c r="H17" i="20"/>
  <c r="J124" i="20"/>
  <c r="J125" i="20" s="1"/>
  <c r="E24" i="20"/>
  <c r="E25" i="20" s="1"/>
  <c r="G22" i="20"/>
  <c r="J50" i="20"/>
  <c r="J51" i="20" s="1"/>
  <c r="H21" i="19"/>
  <c r="H17" i="18"/>
  <c r="H17" i="19"/>
  <c r="J100" i="19"/>
  <c r="J101" i="19" s="1"/>
  <c r="F24" i="19"/>
  <c r="F25" i="19" s="1"/>
  <c r="J76" i="19"/>
  <c r="J77" i="19" s="1"/>
  <c r="J124" i="19"/>
  <c r="J125" i="19" s="1"/>
  <c r="H22" i="19"/>
  <c r="G23" i="19"/>
  <c r="J50" i="19"/>
  <c r="J51" i="19" s="1"/>
  <c r="J148" i="19"/>
  <c r="J149" i="19" s="1"/>
  <c r="E23" i="19"/>
  <c r="J148" i="18"/>
  <c r="J149" i="18" s="1"/>
  <c r="J100" i="18"/>
  <c r="J101" i="18" s="1"/>
  <c r="J76" i="18"/>
  <c r="J77" i="18" s="1"/>
  <c r="E23" i="18"/>
  <c r="H18" i="17"/>
  <c r="G23" i="18"/>
  <c r="F24" i="18"/>
  <c r="F25" i="18" s="1"/>
  <c r="J50" i="18"/>
  <c r="J51" i="18" s="1"/>
  <c r="J124" i="18"/>
  <c r="J125" i="18" s="1"/>
  <c r="H17" i="17"/>
  <c r="J124" i="17"/>
  <c r="J125" i="17"/>
  <c r="J148" i="17"/>
  <c r="J149" i="17" s="1"/>
  <c r="J76" i="17"/>
  <c r="J77" i="17" s="1"/>
  <c r="J52" i="17"/>
  <c r="J53" i="17" s="1"/>
  <c r="J100" i="17"/>
  <c r="J101" i="17" s="1"/>
  <c r="G23" i="17"/>
  <c r="F23" i="17"/>
  <c r="E21" i="17"/>
  <c r="H17" i="16"/>
  <c r="J124" i="16"/>
  <c r="J125" i="16" s="1"/>
  <c r="J100" i="16"/>
  <c r="J101" i="16" s="1"/>
  <c r="J148" i="16"/>
  <c r="J149" i="16" s="1"/>
  <c r="J76" i="16"/>
  <c r="J77" i="16" s="1"/>
  <c r="J50" i="16"/>
  <c r="J51" i="16" s="1"/>
  <c r="E23" i="16"/>
  <c r="G23" i="16"/>
  <c r="H21" i="16"/>
  <c r="F22" i="16"/>
  <c r="F23" i="16" s="1"/>
  <c r="H22" i="15"/>
  <c r="H17" i="15"/>
  <c r="J124" i="15"/>
  <c r="J125" i="15" s="1"/>
  <c r="J148" i="15"/>
  <c r="J149" i="15" s="1"/>
  <c r="J100" i="15"/>
  <c r="J101" i="15" s="1"/>
  <c r="J76" i="15"/>
  <c r="J77" i="15" s="1"/>
  <c r="J50" i="15"/>
  <c r="J51" i="15" s="1"/>
  <c r="E23" i="15"/>
  <c r="H21" i="15"/>
  <c r="F23" i="15"/>
  <c r="G23" i="15"/>
  <c r="G24" i="14"/>
  <c r="G25" i="14" s="1"/>
  <c r="J98" i="14"/>
  <c r="J99" i="14" s="1"/>
  <c r="F22" i="14"/>
  <c r="F23" i="14" s="1"/>
  <c r="J124" i="14"/>
  <c r="J125" i="14" s="1"/>
  <c r="J148" i="14"/>
  <c r="J149" i="14" s="1"/>
  <c r="H21" i="14"/>
  <c r="J50" i="14"/>
  <c r="J51" i="14"/>
  <c r="J76" i="14"/>
  <c r="J77" i="14" s="1"/>
  <c r="E22" i="14"/>
  <c r="J148" i="4"/>
  <c r="J149" i="4" s="1"/>
  <c r="J124" i="4"/>
  <c r="J125" i="4" s="1"/>
  <c r="J100" i="4"/>
  <c r="J101" i="4" s="1"/>
  <c r="J76" i="4"/>
  <c r="J77" i="4" s="1"/>
  <c r="J50" i="1"/>
  <c r="J51" i="1" s="1"/>
  <c r="J76" i="1"/>
  <c r="J77" i="1" s="1"/>
  <c r="J99" i="1"/>
  <c r="J100" i="1" s="1"/>
  <c r="J101" i="1" s="1"/>
  <c r="J148" i="1"/>
  <c r="J149" i="1" s="1"/>
  <c r="J124" i="1"/>
  <c r="J125" i="1" s="1"/>
  <c r="H21" i="18" l="1"/>
  <c r="H23" i="22"/>
  <c r="J52" i="22"/>
  <c r="J53" i="22" s="1"/>
  <c r="J76" i="22"/>
  <c r="J77" i="22" s="1"/>
  <c r="F24" i="22"/>
  <c r="F25" i="22" s="1"/>
  <c r="E24" i="22"/>
  <c r="H22" i="21"/>
  <c r="J52" i="21"/>
  <c r="J53" i="21" s="1"/>
  <c r="J76" i="21"/>
  <c r="J77" i="21" s="1"/>
  <c r="F24" i="21"/>
  <c r="F25" i="21" s="1"/>
  <c r="E24" i="21"/>
  <c r="H23" i="21"/>
  <c r="J52" i="20"/>
  <c r="J53" i="20" s="1"/>
  <c r="G23" i="20"/>
  <c r="J52" i="19"/>
  <c r="J53" i="19"/>
  <c r="G24" i="19"/>
  <c r="G25" i="19" s="1"/>
  <c r="E24" i="19"/>
  <c r="E25" i="19" s="1"/>
  <c r="H23" i="19"/>
  <c r="J52" i="18"/>
  <c r="J53" i="18" s="1"/>
  <c r="E24" i="18"/>
  <c r="H23" i="18"/>
  <c r="G24" i="18"/>
  <c r="G25" i="18" s="1"/>
  <c r="H22" i="18"/>
  <c r="H21" i="17"/>
  <c r="E22" i="17"/>
  <c r="H22" i="17" s="1"/>
  <c r="F24" i="17"/>
  <c r="F25" i="17" s="1"/>
  <c r="G24" i="17"/>
  <c r="G25" i="17" s="1"/>
  <c r="J52" i="16"/>
  <c r="J53" i="16" s="1"/>
  <c r="F24" i="16"/>
  <c r="F25" i="16" s="1"/>
  <c r="G24" i="16"/>
  <c r="G25" i="16" s="1"/>
  <c r="E24" i="16"/>
  <c r="H23" i="16"/>
  <c r="H22" i="16"/>
  <c r="J52" i="15"/>
  <c r="J53" i="15" s="1"/>
  <c r="F24" i="15"/>
  <c r="F25" i="15" s="1"/>
  <c r="E24" i="15"/>
  <c r="E25" i="15" s="1"/>
  <c r="H23" i="15"/>
  <c r="G24" i="15"/>
  <c r="G25" i="15" s="1"/>
  <c r="H22" i="14"/>
  <c r="J100" i="14"/>
  <c r="J101" i="14" s="1"/>
  <c r="F24" i="14"/>
  <c r="F25" i="14" s="1"/>
  <c r="J52" i="14"/>
  <c r="J53" i="14" s="1"/>
  <c r="E23" i="14"/>
  <c r="J52" i="1"/>
  <c r="J53" i="1" s="1"/>
  <c r="H22" i="20" l="1"/>
  <c r="H22" i="22"/>
  <c r="E25" i="22"/>
  <c r="H24" i="21"/>
  <c r="E25" i="21"/>
  <c r="H25" i="21" s="1"/>
  <c r="G24" i="20"/>
  <c r="H24" i="20" s="1"/>
  <c r="H23" i="20"/>
  <c r="H25" i="19"/>
  <c r="H24" i="19"/>
  <c r="H24" i="18"/>
  <c r="E25" i="18"/>
  <c r="H25" i="18" s="1"/>
  <c r="E23" i="17"/>
  <c r="H24" i="16"/>
  <c r="E25" i="16"/>
  <c r="H25" i="16" s="1"/>
  <c r="H25" i="15"/>
  <c r="H24" i="15"/>
  <c r="E24" i="14"/>
  <c r="H24" i="14" s="1"/>
  <c r="H23" i="14"/>
  <c r="C31" i="4"/>
  <c r="F16" i="4"/>
  <c r="G16" i="4"/>
  <c r="E16" i="4"/>
  <c r="H25" i="22" l="1"/>
  <c r="H24" i="22"/>
  <c r="G25" i="20"/>
  <c r="H25" i="20" s="1"/>
  <c r="E24" i="17"/>
  <c r="H24" i="17" s="1"/>
  <c r="H23" i="17"/>
  <c r="E25" i="14"/>
  <c r="H25" i="14" s="1"/>
  <c r="E25" i="17" l="1"/>
  <c r="H25" i="17" s="1"/>
  <c r="D28" i="4"/>
  <c r="D28" i="1"/>
  <c r="J42" i="4" l="1"/>
  <c r="J40" i="4"/>
  <c r="E19" i="4" s="1"/>
  <c r="E19" i="8" s="1"/>
  <c r="J37" i="4"/>
  <c r="J34" i="4"/>
  <c r="D29" i="4"/>
  <c r="G26" i="4"/>
  <c r="F26" i="4"/>
  <c r="G21" i="4"/>
  <c r="F21" i="4"/>
  <c r="F26" i="1"/>
  <c r="G26" i="1"/>
  <c r="E18" i="4" l="1"/>
  <c r="E18" i="8" s="1"/>
  <c r="H19" i="4"/>
  <c r="E20" i="4"/>
  <c r="J49" i="4"/>
  <c r="J50" i="4" s="1"/>
  <c r="J51" i="4" s="1"/>
  <c r="E17" i="4"/>
  <c r="G22" i="4"/>
  <c r="G23" i="4" s="1"/>
  <c r="F22" i="4"/>
  <c r="F23" i="4" s="1"/>
  <c r="H18" i="4" l="1"/>
  <c r="H20" i="4"/>
  <c r="E20" i="8"/>
  <c r="H17" i="4"/>
  <c r="E17" i="8"/>
  <c r="E21" i="4"/>
  <c r="E22" i="4" s="1"/>
  <c r="H22" i="4" s="1"/>
  <c r="G24" i="4"/>
  <c r="G25" i="4" s="1"/>
  <c r="F24" i="4"/>
  <c r="F25" i="4" s="1"/>
  <c r="J52" i="4"/>
  <c r="J53" i="4" s="1"/>
  <c r="H21" i="4" l="1"/>
  <c r="E23" i="4"/>
  <c r="H23" i="4" s="1"/>
  <c r="E24" i="4" l="1"/>
  <c r="H24" i="4" s="1"/>
  <c r="E25" i="4" l="1"/>
  <c r="H25" i="4" s="1"/>
  <c r="E21" i="1" l="1"/>
  <c r="E21" i="8" l="1"/>
  <c r="H18" i="8" l="1"/>
  <c r="H19" i="8"/>
  <c r="H20" i="8"/>
  <c r="H17" i="8"/>
  <c r="D29" i="1"/>
  <c r="E22" i="1" s="1"/>
  <c r="E22" i="8" s="1"/>
  <c r="C7" i="4" l="1"/>
  <c r="C6" i="4"/>
  <c r="C5" i="4"/>
  <c r="C4" i="4"/>
  <c r="C3" i="4"/>
  <c r="D12" i="8"/>
  <c r="D12" i="4"/>
  <c r="H20" i="1"/>
  <c r="H19" i="1"/>
  <c r="H18" i="1"/>
  <c r="G21" i="1"/>
  <c r="F21" i="1"/>
  <c r="G21" i="8"/>
  <c r="E23" i="1" l="1"/>
  <c r="E24" i="1" s="1"/>
  <c r="E24" i="8" s="1"/>
  <c r="H21" i="1"/>
  <c r="F21" i="8"/>
  <c r="G22" i="1"/>
  <c r="G22" i="8" s="1"/>
  <c r="F22" i="1"/>
  <c r="F22" i="8" s="1"/>
  <c r="F23" i="1" l="1"/>
  <c r="F24" i="1" s="1"/>
  <c r="F24" i="8" s="1"/>
  <c r="F23" i="8"/>
  <c r="H21" i="8"/>
  <c r="E23" i="8"/>
  <c r="E25" i="1"/>
  <c r="G23" i="1"/>
  <c r="G24" i="1" s="1"/>
  <c r="G24" i="8" s="1"/>
  <c r="G23" i="8"/>
  <c r="H22" i="1"/>
  <c r="F25" i="1" l="1"/>
  <c r="H22" i="8"/>
  <c r="E25" i="8"/>
  <c r="H23" i="8"/>
  <c r="G25" i="1"/>
  <c r="F25" i="8"/>
  <c r="G25" i="8"/>
  <c r="H23" i="1"/>
  <c r="H25" i="8" l="1"/>
  <c r="H25" i="1"/>
  <c r="H24" i="1"/>
  <c r="H24" i="8" l="1"/>
</calcChain>
</file>

<file path=xl/sharedStrings.xml><?xml version="1.0" encoding="utf-8"?>
<sst xmlns="http://schemas.openxmlformats.org/spreadsheetml/2006/main" count="2482" uniqueCount="90">
  <si>
    <t>必要積算経費一覧表</t>
    <rPh sb="0" eb="2">
      <t>ヒツヨウ</t>
    </rPh>
    <rPh sb="2" eb="4">
      <t>セキサン</t>
    </rPh>
    <rPh sb="4" eb="6">
      <t>ケイヒ</t>
    </rPh>
    <rPh sb="6" eb="9">
      <t>イチランヒョウ</t>
    </rPh>
    <phoneticPr fontId="2"/>
  </si>
  <si>
    <t>代表提案者：</t>
    <rPh sb="0" eb="2">
      <t>ダイヒョウ</t>
    </rPh>
    <rPh sb="2" eb="5">
      <t>テイアンシャ</t>
    </rPh>
    <phoneticPr fontId="2"/>
  </si>
  <si>
    <t>大項目</t>
    <rPh sb="0" eb="3">
      <t>ダイコウモク</t>
    </rPh>
    <phoneticPr fontId="2"/>
  </si>
  <si>
    <t>総額</t>
    <rPh sb="0" eb="2">
      <t>ソウガク</t>
    </rPh>
    <phoneticPr fontId="2"/>
  </si>
  <si>
    <t>Ⅱ　人件費・謝金</t>
    <rPh sb="2" eb="5">
      <t>ジンケンヒ</t>
    </rPh>
    <rPh sb="6" eb="8">
      <t>シャキン</t>
    </rPh>
    <phoneticPr fontId="2"/>
  </si>
  <si>
    <t>消費税額+消費税相当額</t>
    <rPh sb="0" eb="3">
      <t>ショウヒゼイ</t>
    </rPh>
    <rPh sb="3" eb="4">
      <t>ガク</t>
    </rPh>
    <rPh sb="5" eb="8">
      <t>ショウヒゼイ</t>
    </rPh>
    <rPh sb="8" eb="10">
      <t>ソウトウ</t>
    </rPh>
    <rPh sb="10" eb="11">
      <t>ガク</t>
    </rPh>
    <phoneticPr fontId="2"/>
  </si>
  <si>
    <t>共同提案者１：</t>
    <rPh sb="0" eb="2">
      <t>キョウドウ</t>
    </rPh>
    <rPh sb="2" eb="4">
      <t>テイアン</t>
    </rPh>
    <rPh sb="4" eb="5">
      <t>シャ</t>
    </rPh>
    <phoneticPr fontId="2"/>
  </si>
  <si>
    <t>共同提案者２：</t>
    <rPh sb="0" eb="2">
      <t>キョウドウ</t>
    </rPh>
    <rPh sb="2" eb="4">
      <t>テイアン</t>
    </rPh>
    <rPh sb="4" eb="5">
      <t>シャ</t>
    </rPh>
    <phoneticPr fontId="2"/>
  </si>
  <si>
    <t>共同提案者３：</t>
    <rPh sb="0" eb="2">
      <t>キョウドウ</t>
    </rPh>
    <rPh sb="2" eb="4">
      <t>テイアン</t>
    </rPh>
    <rPh sb="4" eb="5">
      <t>シャ</t>
    </rPh>
    <phoneticPr fontId="2"/>
  </si>
  <si>
    <t>合計金額</t>
    <rPh sb="0" eb="2">
      <t>ゴウケイ</t>
    </rPh>
    <rPh sb="2" eb="4">
      <t>キンガク</t>
    </rPh>
    <phoneticPr fontId="2"/>
  </si>
  <si>
    <t>総額</t>
  </si>
  <si>
    <t>府省共通費目</t>
    <rPh sb="0" eb="1">
      <t>フ</t>
    </rPh>
    <rPh sb="1" eb="2">
      <t>ショウ</t>
    </rPh>
    <rPh sb="2" eb="4">
      <t>キョウツウ</t>
    </rPh>
    <rPh sb="4" eb="6">
      <t>ヒモク</t>
    </rPh>
    <phoneticPr fontId="2"/>
  </si>
  <si>
    <t>Ⅰ　物品費</t>
    <rPh sb="2" eb="4">
      <t>ブッピン</t>
    </rPh>
    <rPh sb="4" eb="5">
      <t>ヒ</t>
    </rPh>
    <phoneticPr fontId="2"/>
  </si>
  <si>
    <t>Ⅲ　旅費</t>
    <rPh sb="2" eb="4">
      <t>リョヒ</t>
    </rPh>
    <phoneticPr fontId="2"/>
  </si>
  <si>
    <t>Ⅳ　その他</t>
    <rPh sb="4" eb="5">
      <t>タ</t>
    </rPh>
    <phoneticPr fontId="2"/>
  </si>
  <si>
    <t>　　　　　総　額</t>
    <rPh sb="5" eb="6">
      <t>ソウ</t>
    </rPh>
    <rPh sb="7" eb="8">
      <t>ガク</t>
    </rPh>
    <phoneticPr fontId="2"/>
  </si>
  <si>
    <r>
      <t>　　　　　小計</t>
    </r>
    <r>
      <rPr>
        <sz val="9"/>
        <rFont val="HG丸ｺﾞｼｯｸM-PRO"/>
        <family val="3"/>
        <charset val="128"/>
      </rPr>
      <t>（Ⅰ＋Ⅱ＋Ⅲ＋Ⅳ）</t>
    </r>
    <rPh sb="5" eb="7">
      <t>ショウケイ</t>
    </rPh>
    <phoneticPr fontId="2"/>
  </si>
  <si>
    <t>共同提案者４：</t>
    <rPh sb="0" eb="2">
      <t>キョウドウ</t>
    </rPh>
    <rPh sb="2" eb="4">
      <t>テイアン</t>
    </rPh>
    <rPh sb="4" eb="5">
      <t>シャ</t>
    </rPh>
    <phoneticPr fontId="2"/>
  </si>
  <si>
    <t>共同提案者５：</t>
    <rPh sb="0" eb="2">
      <t>キョウドウ</t>
    </rPh>
    <rPh sb="2" eb="4">
      <t>テイアン</t>
    </rPh>
    <rPh sb="4" eb="5">
      <t>シャ</t>
    </rPh>
    <phoneticPr fontId="2"/>
  </si>
  <si>
    <t>共同提案者６：</t>
    <rPh sb="0" eb="2">
      <t>キョウドウ</t>
    </rPh>
    <rPh sb="2" eb="4">
      <t>テイアン</t>
    </rPh>
    <rPh sb="4" eb="5">
      <t>シャ</t>
    </rPh>
    <phoneticPr fontId="2"/>
  </si>
  <si>
    <t>p</t>
    <phoneticPr fontId="10"/>
  </si>
  <si>
    <t>共同提案者７：</t>
    <rPh sb="0" eb="2">
      <t>キョウドウ</t>
    </rPh>
    <rPh sb="2" eb="4">
      <t>テイアン</t>
    </rPh>
    <rPh sb="4" eb="5">
      <t>シャ</t>
    </rPh>
    <phoneticPr fontId="2"/>
  </si>
  <si>
    <t>共同提案者８：</t>
    <rPh sb="0" eb="2">
      <t>キョウドウ</t>
    </rPh>
    <rPh sb="2" eb="4">
      <t>テイアン</t>
    </rPh>
    <rPh sb="4" eb="5">
      <t>シャ</t>
    </rPh>
    <phoneticPr fontId="2"/>
  </si>
  <si>
    <t>共同提案者９：</t>
    <rPh sb="0" eb="2">
      <t>キョウドウ</t>
    </rPh>
    <rPh sb="2" eb="4">
      <t>テイアン</t>
    </rPh>
    <rPh sb="4" eb="5">
      <t>シャ</t>
    </rPh>
    <phoneticPr fontId="2"/>
  </si>
  <si>
    <t>［記入要領］</t>
    <phoneticPr fontId="10"/>
  </si>
  <si>
    <t>消費税率（10.0 ％）　　　　上限値</t>
    <rPh sb="0" eb="3">
      <t>ショウヒゼイ</t>
    </rPh>
    <rPh sb="3" eb="4">
      <t>リツ</t>
    </rPh>
    <rPh sb="16" eb="19">
      <t>ジョウゲンチ</t>
    </rPh>
    <phoneticPr fontId="2"/>
  </si>
  <si>
    <r>
      <t>　　　　　総経費</t>
    </r>
    <r>
      <rPr>
        <sz val="9"/>
        <rFont val="HG丸ｺﾞｼｯｸM-PRO"/>
        <family val="3"/>
        <charset val="128"/>
      </rPr>
      <t>（Ⅰ＋Ⅱ＋Ⅲ＋Ⅳ＋Ⅴ）</t>
    </r>
    <rPh sb="5" eb="8">
      <t>ソウケイヒ</t>
    </rPh>
    <phoneticPr fontId="2"/>
  </si>
  <si>
    <t>項　目</t>
    <rPh sb="0" eb="1">
      <t>コウ</t>
    </rPh>
    <rPh sb="2" eb="3">
      <t>メ</t>
    </rPh>
    <phoneticPr fontId="15"/>
  </si>
  <si>
    <t>積算内容</t>
    <rPh sb="0" eb="2">
      <t>セキサン</t>
    </rPh>
    <rPh sb="2" eb="4">
      <t>ナイヨウ</t>
    </rPh>
    <phoneticPr fontId="10"/>
  </si>
  <si>
    <t>計画金額
（円）</t>
    <rPh sb="0" eb="2">
      <t>ケイカク</t>
    </rPh>
    <rPh sb="2" eb="4">
      <t>キンガク</t>
    </rPh>
    <rPh sb="6" eb="7">
      <t>エン</t>
    </rPh>
    <phoneticPr fontId="15"/>
  </si>
  <si>
    <t>大項目</t>
  </si>
  <si>
    <t>中項目</t>
  </si>
  <si>
    <t>Ⅰ　物品費</t>
    <rPh sb="2" eb="4">
      <t>ブッピン</t>
    </rPh>
    <rPh sb="4" eb="5">
      <t>ヒ</t>
    </rPh>
    <phoneticPr fontId="15"/>
  </si>
  <si>
    <t>１　設備備品費</t>
    <rPh sb="2" eb="4">
      <t>セツビ</t>
    </rPh>
    <rPh sb="4" eb="6">
      <t>ビヒン</t>
    </rPh>
    <phoneticPr fontId="15"/>
  </si>
  <si>
    <t>２　消耗品費</t>
    <rPh sb="2" eb="5">
      <t>ショウモウヒン</t>
    </rPh>
    <rPh sb="5" eb="6">
      <t>ヒ</t>
    </rPh>
    <phoneticPr fontId="15"/>
  </si>
  <si>
    <t>Ⅱ　人件費・謝金</t>
    <rPh sb="2" eb="5">
      <t>ジンケンヒ</t>
    </rPh>
    <rPh sb="6" eb="8">
      <t>シャキン</t>
    </rPh>
    <phoneticPr fontId="15"/>
  </si>
  <si>
    <t>１　人件費</t>
    <rPh sb="2" eb="5">
      <t>ジンケンヒ</t>
    </rPh>
    <phoneticPr fontId="15"/>
  </si>
  <si>
    <t>２　謝金</t>
    <rPh sb="2" eb="4">
      <t>シャキン</t>
    </rPh>
    <phoneticPr fontId="15"/>
  </si>
  <si>
    <t>〇〇に関する謝金</t>
    <phoneticPr fontId="10"/>
  </si>
  <si>
    <t>Ⅲ　旅費</t>
    <rPh sb="2" eb="4">
      <t>リョヒ</t>
    </rPh>
    <phoneticPr fontId="15"/>
  </si>
  <si>
    <t>１　旅費</t>
    <rPh sb="2" eb="4">
      <t>リョヒ</t>
    </rPh>
    <phoneticPr fontId="15"/>
  </si>
  <si>
    <t>Ⅳ　その他</t>
    <phoneticPr fontId="15"/>
  </si>
  <si>
    <t>１　外注費</t>
    <rPh sb="2" eb="5">
      <t>ガイチュウヒ</t>
    </rPh>
    <phoneticPr fontId="15"/>
  </si>
  <si>
    <t>２　印刷製本費</t>
    <rPh sb="2" eb="4">
      <t>インサツ</t>
    </rPh>
    <rPh sb="4" eb="6">
      <t>セイホン</t>
    </rPh>
    <rPh sb="6" eb="7">
      <t>ヒ</t>
    </rPh>
    <phoneticPr fontId="15"/>
  </si>
  <si>
    <t>３　会議費</t>
    <rPh sb="2" eb="5">
      <t>カイギヒ</t>
    </rPh>
    <phoneticPr fontId="15"/>
  </si>
  <si>
    <t>４　通信運搬費</t>
    <rPh sb="2" eb="4">
      <t>ツウシン</t>
    </rPh>
    <rPh sb="4" eb="7">
      <t>ウンパンヒ</t>
    </rPh>
    <phoneticPr fontId="15"/>
  </si>
  <si>
    <t>５　光熱水料</t>
    <rPh sb="2" eb="4">
      <t>コウネツ</t>
    </rPh>
    <rPh sb="4" eb="5">
      <t>スイ</t>
    </rPh>
    <rPh sb="5" eb="6">
      <t>リョウ</t>
    </rPh>
    <phoneticPr fontId="15"/>
  </si>
  <si>
    <t>６　その他（諸経費）</t>
    <rPh sb="4" eb="5">
      <t>タ</t>
    </rPh>
    <rPh sb="6" eb="9">
      <t>ショケイヒ</t>
    </rPh>
    <phoneticPr fontId="15"/>
  </si>
  <si>
    <t>　　小計</t>
    <rPh sb="2" eb="4">
      <t>ショウケイ</t>
    </rPh>
    <phoneticPr fontId="2"/>
  </si>
  <si>
    <t>（Ⅰ＋Ⅱ＋Ⅲ＋Ⅳ）</t>
    <phoneticPr fontId="10"/>
  </si>
  <si>
    <t>　　総経費</t>
    <rPh sb="2" eb="5">
      <t>ソウケイヒ</t>
    </rPh>
    <phoneticPr fontId="2"/>
  </si>
  <si>
    <t>（Ⅰ＋Ⅱ＋Ⅲ＋Ⅳ＋Ⅴ）</t>
    <phoneticPr fontId="10"/>
  </si>
  <si>
    <t>（Ⅰ＋Ⅱ＋Ⅲ＋Ⅳ＋Ⅴ）×消費税率</t>
    <rPh sb="12" eb="15">
      <t>ショウヒゼイ</t>
    </rPh>
    <rPh sb="15" eb="16">
      <t>リツ</t>
    </rPh>
    <phoneticPr fontId="10"/>
  </si>
  <si>
    <t>研究員費(X名、XX人月）、補助員費（X名、XX人月）</t>
    <phoneticPr fontId="10"/>
  </si>
  <si>
    <t>(単位：円）</t>
    <phoneticPr fontId="10"/>
  </si>
  <si>
    <t>〇〇性能評価用サーバ1台、〇〇システム検証機材一式、〇〇試作</t>
    <rPh sb="28" eb="30">
      <t>シサク</t>
    </rPh>
    <phoneticPr fontId="10"/>
  </si>
  <si>
    <t>〇〇実験治具類一式、接続ケーブル類一式</t>
    <rPh sb="2" eb="4">
      <t>ジッケン</t>
    </rPh>
    <rPh sb="4" eb="6">
      <t>ジグ</t>
    </rPh>
    <rPh sb="6" eb="7">
      <t>ルイ</t>
    </rPh>
    <rPh sb="7" eb="9">
      <t>イッシキ</t>
    </rPh>
    <rPh sb="10" eb="12">
      <t>セツゾク</t>
    </rPh>
    <rPh sb="16" eb="17">
      <t>ルイ</t>
    </rPh>
    <rPh sb="17" eb="19">
      <t>イッシキ</t>
    </rPh>
    <phoneticPr fontId="10"/>
  </si>
  <si>
    <t>国内出張費X回、国外出張費X回</t>
    <phoneticPr fontId="10"/>
  </si>
  <si>
    <t>〇〇検証作業、〇〇加工作業</t>
    <rPh sb="2" eb="4">
      <t>ケンショウ</t>
    </rPh>
    <rPh sb="4" eb="6">
      <t>サギョウ</t>
    </rPh>
    <rPh sb="9" eb="11">
      <t>カコウ</t>
    </rPh>
    <rPh sb="11" eb="13">
      <t>サギョウ</t>
    </rPh>
    <phoneticPr fontId="10"/>
  </si>
  <si>
    <t>〇〇回線使用料XXか月、〇〇運搬費</t>
    <rPh sb="14" eb="16">
      <t>ウンパン</t>
    </rPh>
    <rPh sb="16" eb="17">
      <t>ヒ</t>
    </rPh>
    <phoneticPr fontId="10"/>
  </si>
  <si>
    <t>〇〇光熱費XXか月</t>
    <phoneticPr fontId="10"/>
  </si>
  <si>
    <t>〇〇会場借料</t>
    <phoneticPr fontId="10"/>
  </si>
  <si>
    <t>〇〇印刷・製本代</t>
    <phoneticPr fontId="10"/>
  </si>
  <si>
    <t>〇〇ソフトウエアライセンス費、〇〇レンタル費、学会参加費</t>
    <rPh sb="13" eb="14">
      <t>ヒ</t>
    </rPh>
    <rPh sb="21" eb="22">
      <t>ヒ</t>
    </rPh>
    <rPh sb="23" eb="25">
      <t>ガッカイ</t>
    </rPh>
    <rPh sb="25" eb="28">
      <t>サンカヒ</t>
    </rPh>
    <phoneticPr fontId="10"/>
  </si>
  <si>
    <t>(単位：円）</t>
    <phoneticPr fontId="10"/>
  </si>
  <si>
    <t>　　総　額</t>
    <phoneticPr fontId="15"/>
  </si>
  <si>
    <t>消費税額+消費税相当額</t>
    <phoneticPr fontId="15"/>
  </si>
  <si>
    <t>1．本シートには、代表提案者及び各共同提案者のシートに記入した金額の合計が表示されます。</t>
    <rPh sb="2" eb="3">
      <t>ホン</t>
    </rPh>
    <rPh sb="9" eb="11">
      <t>ダイヒョウ</t>
    </rPh>
    <rPh sb="11" eb="14">
      <t>テイアンシャ</t>
    </rPh>
    <rPh sb="14" eb="15">
      <t>オヨ</t>
    </rPh>
    <rPh sb="16" eb="17">
      <t>カク</t>
    </rPh>
    <rPh sb="17" eb="19">
      <t>キョウドウ</t>
    </rPh>
    <rPh sb="19" eb="21">
      <t>テイアン</t>
    </rPh>
    <rPh sb="21" eb="22">
      <t>シャ</t>
    </rPh>
    <rPh sb="27" eb="29">
      <t>キニュウ</t>
    </rPh>
    <rPh sb="31" eb="33">
      <t>キンガク</t>
    </rPh>
    <rPh sb="34" eb="36">
      <t>ゴウケイ</t>
    </rPh>
    <rPh sb="37" eb="39">
      <t>ヒョウジ</t>
    </rPh>
    <phoneticPr fontId="2"/>
  </si>
  <si>
    <t>1．水色のセルに名称、数値等を記入ください。記入する金額は税抜きです。水色のセル以外は保護がかかっており記入できません。</t>
    <rPh sb="2" eb="4">
      <t>ミズイロ</t>
    </rPh>
    <rPh sb="35" eb="37">
      <t>ミズイロ</t>
    </rPh>
    <rPh sb="40" eb="42">
      <t>イガイ</t>
    </rPh>
    <rPh sb="43" eb="45">
      <t>ホゴ</t>
    </rPh>
    <rPh sb="52" eb="54">
      <t>キニュウ</t>
    </rPh>
    <phoneticPr fontId="2"/>
  </si>
  <si>
    <t>2．黄色のセルは関数が格納されており、自動計算されます。</t>
    <rPh sb="2" eb="4">
      <t>キイロ</t>
    </rPh>
    <phoneticPr fontId="10"/>
  </si>
  <si>
    <t>Ⅴ　間接経費</t>
    <rPh sb="2" eb="6">
      <t>カンセツケイヒ</t>
    </rPh>
    <phoneticPr fontId="2"/>
  </si>
  <si>
    <t>間接経費率</t>
    <rPh sb="0" eb="4">
      <t>カンセツケイヒ</t>
    </rPh>
    <rPh sb="4" eb="5">
      <t>リツ</t>
    </rPh>
    <phoneticPr fontId="2"/>
  </si>
  <si>
    <t>Ⅴ　間接経費</t>
    <rPh sb="2" eb="4">
      <t>カンセツ</t>
    </rPh>
    <rPh sb="4" eb="6">
      <t>ケイヒ</t>
    </rPh>
    <phoneticPr fontId="15"/>
  </si>
  <si>
    <t>（Ⅰ＋Ⅱ＋Ⅲ＋Ⅳ）×間接経費率</t>
    <rPh sb="10" eb="12">
      <t>カンセツ</t>
    </rPh>
    <rPh sb="12" eb="14">
      <t>ケイヒ</t>
    </rPh>
    <rPh sb="14" eb="15">
      <t>リツ</t>
    </rPh>
    <phoneticPr fontId="10"/>
  </si>
  <si>
    <t>Ⅴ　間接経費</t>
    <rPh sb="2" eb="4">
      <t>カンセツ</t>
    </rPh>
    <rPh sb="4" eb="6">
      <t>ケイヒ</t>
    </rPh>
    <phoneticPr fontId="2"/>
  </si>
  <si>
    <t>3．間接経費率は、30%を上限として、整数となるように設定してください。</t>
    <rPh sb="2" eb="7">
      <t>カンセツケイヒリツ</t>
    </rPh>
    <phoneticPr fontId="2"/>
  </si>
  <si>
    <t>3．代表提案者及び各共同提案者のシートの水色セルに法人名を記入し、記入要領に従って金額及び間接経費率の数値を記入してください。</t>
    <rPh sb="7" eb="8">
      <t>オヨ</t>
    </rPh>
    <rPh sb="9" eb="10">
      <t>カク</t>
    </rPh>
    <rPh sb="20" eb="22">
      <t>ミズイロ</t>
    </rPh>
    <rPh sb="29" eb="31">
      <t>キニュウ</t>
    </rPh>
    <rPh sb="38" eb="39">
      <t>シタガ</t>
    </rPh>
    <rPh sb="41" eb="43">
      <t>キンガク</t>
    </rPh>
    <rPh sb="43" eb="44">
      <t>オヨ</t>
    </rPh>
    <rPh sb="45" eb="47">
      <t>カンセツ</t>
    </rPh>
    <rPh sb="47" eb="49">
      <t>ケイヒ</t>
    </rPh>
    <rPh sb="49" eb="50">
      <t>リツ</t>
    </rPh>
    <rPh sb="51" eb="53">
      <t>スウチ</t>
    </rPh>
    <rPh sb="54" eb="56">
      <t>キニュウ</t>
    </rPh>
    <phoneticPr fontId="2"/>
  </si>
  <si>
    <t>2025年度</t>
    <rPh sb="4" eb="6">
      <t>ネンド</t>
    </rPh>
    <phoneticPr fontId="2"/>
  </si>
  <si>
    <t>2026年度</t>
    <rPh sb="4" eb="6">
      <t>ネンド</t>
    </rPh>
    <phoneticPr fontId="2"/>
  </si>
  <si>
    <t>2025年度予算計画</t>
    <rPh sb="4" eb="6">
      <t>ネンド</t>
    </rPh>
    <rPh sb="6" eb="8">
      <t>ヨサン</t>
    </rPh>
    <rPh sb="8" eb="10">
      <t>ケイカク</t>
    </rPh>
    <phoneticPr fontId="10"/>
  </si>
  <si>
    <t>2026年度予算計画</t>
    <rPh sb="4" eb="6">
      <t>ネンド</t>
    </rPh>
    <rPh sb="6" eb="8">
      <t>ヨサン</t>
    </rPh>
    <rPh sb="8" eb="10">
      <t>ケイカク</t>
    </rPh>
    <phoneticPr fontId="10"/>
  </si>
  <si>
    <t>2027年度予算計画</t>
    <rPh sb="4" eb="6">
      <t>ネンド</t>
    </rPh>
    <rPh sb="6" eb="8">
      <t>ヨサン</t>
    </rPh>
    <rPh sb="8" eb="10">
      <t>ケイカク</t>
    </rPh>
    <phoneticPr fontId="10"/>
  </si>
  <si>
    <t>共同提案者10：</t>
    <rPh sb="0" eb="2">
      <t>キョウドウ</t>
    </rPh>
    <rPh sb="2" eb="4">
      <t>テイアン</t>
    </rPh>
    <rPh sb="4" eb="5">
      <t>シャ</t>
    </rPh>
    <phoneticPr fontId="2"/>
  </si>
  <si>
    <t>＊＊＊＊＊＊＊＊＊＊＊＊＊＊＊＊＊＊＊＊＊＊＊＊＊＊＊＊＊＊＊＊＊＊＊＊＊</t>
    <phoneticPr fontId="2"/>
  </si>
  <si>
    <t>2028年度予算計画</t>
    <rPh sb="4" eb="6">
      <t>ネンド</t>
    </rPh>
    <rPh sb="6" eb="8">
      <t>ヨサン</t>
    </rPh>
    <rPh sb="8" eb="10">
      <t>ケイカク</t>
    </rPh>
    <phoneticPr fontId="10"/>
  </si>
  <si>
    <t>提案研究開発
プロジェクト：</t>
    <rPh sb="0" eb="2">
      <t>テイアン</t>
    </rPh>
    <rPh sb="2" eb="4">
      <t>ケンキュウ</t>
    </rPh>
    <rPh sb="4" eb="6">
      <t>カイハツ</t>
    </rPh>
    <phoneticPr fontId="2"/>
  </si>
  <si>
    <t>2．提案研究開発プロジェクトについては、代表提案者のシートに記入してください。</t>
    <rPh sb="2" eb="4">
      <t>テイアン</t>
    </rPh>
    <rPh sb="4" eb="8">
      <t>ケンキュウカイハツ</t>
    </rPh>
    <rPh sb="20" eb="22">
      <t>ダイヒョウ</t>
    </rPh>
    <rPh sb="22" eb="25">
      <t>テイアンシャ</t>
    </rPh>
    <rPh sb="30" eb="32">
      <t>キニュウ</t>
    </rPh>
    <phoneticPr fontId="2"/>
  </si>
  <si>
    <t>2027年度</t>
    <rPh sb="4" eb="6">
      <t>ネンド</t>
    </rPh>
    <phoneticPr fontId="2"/>
  </si>
  <si>
    <t>4．「革新的情報通信技術研究開発委託研究（令和７年度） 事務マニュアル」の「7 計上経費の費目」に基づいて、研究費の積算を正しく行ってください。</t>
    <phoneticPr fontId="10"/>
  </si>
  <si>
    <t>4．「革新的情報通信技術研究開発委託研究（令和7年度採択課題） 事務マニュアル」の「7 計上経費の費目」に基づいて、研究費の積算を正しく行ってください。</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</si>
</sst>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18" x14ac:knownFonts="1">
    <font>
      <sz val="12"/>
      <color theme="1"/>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11"/>
      <name val="HG丸ｺﾞｼｯｸM-PRO"/>
      <family val="3"/>
      <charset val="128"/>
    </font>
    <font>
      <sz val="9"/>
      <name val="HG丸ｺﾞｼｯｸM-PRO"/>
      <family val="3"/>
      <charset val="128"/>
    </font>
    <font>
      <sz val="11"/>
      <color rgb="FFFF0000"/>
      <name val="ＭＳ Ｐゴシック"/>
      <family val="3"/>
      <charset val="128"/>
    </font>
    <font>
      <sz val="11"/>
      <color rgb="FFFF0000"/>
      <name val="ＭＳ 明朝"/>
      <family val="1"/>
      <charset val="128"/>
    </font>
    <font>
      <sz val="6"/>
      <name val="ＭＳ Ｐゴシック"/>
      <family val="2"/>
      <charset val="128"/>
    </font>
    <font>
      <sz val="10"/>
      <name val="HG丸ｺﾞｼｯｸM-PRO"/>
      <family val="3"/>
      <charset val="128"/>
    </font>
    <font>
      <u/>
      <sz val="12"/>
      <color theme="10"/>
      <name val="ＭＳ Ｐゴシック"/>
      <family val="2"/>
      <charset val="128"/>
    </font>
    <font>
      <b/>
      <sz val="11"/>
      <color rgb="FFFF0000"/>
      <name val="ＭＳ 明朝"/>
      <family val="1"/>
      <charset val="128"/>
    </font>
    <font>
      <sz val="12"/>
      <color theme="0"/>
      <name val="ＭＳ Ｐゴシック"/>
      <family val="2"/>
      <charset val="128"/>
    </font>
    <font>
      <sz val="14"/>
      <name val="ＭＳ Ｐゴシック"/>
      <family val="3"/>
      <charset val="128"/>
    </font>
    <font>
      <sz val="12"/>
      <color theme="1"/>
      <name val="HG丸ｺﾞｼｯｸM-PRO"/>
      <family val="3"/>
      <charset val="128"/>
    </font>
    <font>
      <b/>
      <sz val="14"/>
      <name val="HG丸ｺﾞｼｯｸM-PRO"/>
      <family val="3"/>
      <charset val="128"/>
    </font>
  </fonts>
  <fills count="5">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indexed="43"/>
        <bgColor indexed="64"/>
      </patternFill>
    </fill>
  </fills>
  <borders count="76">
    <border>
      <left/>
      <right/>
      <top/>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top style="hair">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12" fillId="0" borderId="0" applyNumberFormat="0" applyFill="0" applyBorder="0" applyAlignment="0" applyProtection="0">
      <alignment vertical="center"/>
    </xf>
    <xf numFmtId="0" fontId="1" fillId="0" borderId="0"/>
  </cellStyleXfs>
  <cellXfs count="177">
    <xf numFmtId="0" fontId="0" fillId="0" borderId="0" xfId="0">
      <alignment vertical="center"/>
    </xf>
    <xf numFmtId="0" fontId="1" fillId="0" borderId="0" xfId="1">
      <alignment vertical="center"/>
    </xf>
    <xf numFmtId="0" fontId="8" fillId="0" borderId="0" xfId="1" applyFont="1" applyProtection="1">
      <alignment vertical="center"/>
    </xf>
    <xf numFmtId="0" fontId="1" fillId="0" borderId="0" xfId="1" applyAlignment="1" applyProtection="1">
      <alignment vertical="center"/>
    </xf>
    <xf numFmtId="0" fontId="1" fillId="0" borderId="0" xfId="1" applyProtection="1">
      <alignment vertical="center"/>
    </xf>
    <xf numFmtId="0" fontId="5" fillId="0" borderId="0" xfId="1" applyFont="1" applyAlignment="1" applyProtection="1">
      <alignment vertical="center"/>
    </xf>
    <xf numFmtId="0" fontId="6" fillId="0" borderId="0" xfId="1" applyFont="1" applyFill="1" applyBorder="1" applyAlignment="1" applyProtection="1">
      <alignment horizontal="right" vertical="center" wrapText="1"/>
    </xf>
    <xf numFmtId="0" fontId="6" fillId="0" borderId="7" xfId="1" applyFont="1" applyFill="1" applyBorder="1" applyAlignment="1" applyProtection="1">
      <alignment vertical="center"/>
    </xf>
    <xf numFmtId="0" fontId="6" fillId="0" borderId="8" xfId="1" applyFont="1" applyBorder="1" applyAlignment="1" applyProtection="1">
      <alignment vertical="center"/>
    </xf>
    <xf numFmtId="0" fontId="6" fillId="0" borderId="8"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6" fillId="0" borderId="0" xfId="1" applyFont="1" applyProtection="1">
      <alignment vertical="center"/>
    </xf>
    <xf numFmtId="0" fontId="1" fillId="0" borderId="0" xfId="1" applyFill="1" applyProtection="1">
      <alignment vertical="center"/>
    </xf>
    <xf numFmtId="0" fontId="3" fillId="0" borderId="0"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xf>
    <xf numFmtId="176" fontId="4" fillId="0" borderId="0" xfId="1" applyNumberFormat="1" applyFont="1" applyFill="1" applyBorder="1" applyProtection="1">
      <alignment vertical="center"/>
    </xf>
    <xf numFmtId="0" fontId="3" fillId="0" borderId="0" xfId="1" applyFont="1" applyFill="1" applyBorder="1" applyProtection="1">
      <alignment vertical="center"/>
    </xf>
    <xf numFmtId="0" fontId="3" fillId="0" borderId="0" xfId="1" applyFont="1" applyFill="1" applyBorder="1" applyAlignment="1" applyProtection="1">
      <alignment vertical="center"/>
    </xf>
    <xf numFmtId="0" fontId="8" fillId="0" borderId="0" xfId="1" applyFont="1" applyFill="1" applyBorder="1" applyAlignment="1" applyProtection="1">
      <alignment vertical="center"/>
    </xf>
    <xf numFmtId="0" fontId="1" fillId="0" borderId="0" xfId="1" applyFill="1" applyBorder="1" applyProtection="1">
      <alignment vertical="center"/>
    </xf>
    <xf numFmtId="0" fontId="8" fillId="0" borderId="0" xfId="1" applyFont="1" applyFill="1" applyBorder="1" applyProtection="1">
      <alignment vertical="center"/>
    </xf>
    <xf numFmtId="0" fontId="1" fillId="0" borderId="0" xfId="1" applyFont="1" applyProtection="1">
      <alignment vertical="center"/>
    </xf>
    <xf numFmtId="0" fontId="3" fillId="0" borderId="0" xfId="1" applyFont="1" applyFill="1" applyBorder="1" applyAlignment="1" applyProtection="1">
      <alignment horizontal="right" vertical="center" wrapText="1"/>
    </xf>
    <xf numFmtId="0" fontId="1" fillId="0" borderId="0" xfId="1" applyFill="1" applyBorder="1" applyAlignment="1" applyProtection="1">
      <alignment vertical="center" wrapText="1"/>
    </xf>
    <xf numFmtId="0" fontId="6" fillId="0" borderId="0" xfId="1" applyFont="1" applyFill="1" applyBorder="1" applyAlignment="1" applyProtection="1">
      <alignment vertical="center"/>
    </xf>
    <xf numFmtId="0" fontId="6" fillId="0" borderId="0" xfId="1" applyFont="1" applyBorder="1" applyAlignment="1" applyProtection="1">
      <alignment horizontal="left" vertical="center" wrapText="1"/>
    </xf>
    <xf numFmtId="0" fontId="6" fillId="0" borderId="0" xfId="1" applyFont="1" applyBorder="1" applyProtection="1">
      <alignment vertical="center"/>
    </xf>
    <xf numFmtId="0" fontId="6" fillId="0" borderId="0" xfId="1" applyFont="1">
      <alignment vertical="center"/>
    </xf>
    <xf numFmtId="0" fontId="6" fillId="0" borderId="9" xfId="1" applyFont="1" applyFill="1" applyBorder="1" applyAlignment="1" applyProtection="1">
      <alignment horizontal="center" vertical="center" wrapText="1"/>
    </xf>
    <xf numFmtId="0" fontId="6" fillId="0" borderId="0" xfId="1" applyFont="1" applyBorder="1" applyAlignment="1" applyProtection="1">
      <alignment horizontal="center" vertical="center"/>
    </xf>
    <xf numFmtId="176" fontId="6" fillId="0" borderId="0" xfId="1" applyNumberFormat="1" applyFont="1" applyProtection="1">
      <alignment vertical="center"/>
    </xf>
    <xf numFmtId="0" fontId="11" fillId="0" borderId="0" xfId="1" applyFont="1" applyProtection="1">
      <alignment vertical="center"/>
    </xf>
    <xf numFmtId="0" fontId="6" fillId="0" borderId="8" xfId="1" applyFont="1" applyBorder="1" applyAlignment="1" applyProtection="1">
      <alignment horizontal="center" vertical="center"/>
    </xf>
    <xf numFmtId="0" fontId="0" fillId="0" borderId="0" xfId="0" applyProtection="1">
      <alignment vertical="center"/>
    </xf>
    <xf numFmtId="0" fontId="13" fillId="0" borderId="0" xfId="1" applyFont="1" applyFill="1" applyBorder="1" applyAlignment="1" applyProtection="1">
      <alignment horizontal="left" vertical="center"/>
    </xf>
    <xf numFmtId="0" fontId="3" fillId="0" borderId="0" xfId="1" applyFont="1" applyProtection="1">
      <alignment vertical="center"/>
    </xf>
    <xf numFmtId="0" fontId="14" fillId="0" borderId="0" xfId="0" applyFont="1" applyProtection="1">
      <alignment vertical="center"/>
    </xf>
    <xf numFmtId="176" fontId="3" fillId="3" borderId="38" xfId="1" applyNumberFormat="1" applyFont="1" applyFill="1" applyBorder="1" applyProtection="1">
      <alignment vertical="center"/>
    </xf>
    <xf numFmtId="176" fontId="3" fillId="3" borderId="10" xfId="1" applyNumberFormat="1" applyFont="1" applyFill="1" applyBorder="1" applyProtection="1">
      <alignment vertical="center"/>
    </xf>
    <xf numFmtId="176" fontId="3" fillId="3" borderId="4" xfId="1" applyNumberFormat="1" applyFont="1" applyFill="1" applyBorder="1" applyProtection="1">
      <alignment vertical="center"/>
    </xf>
    <xf numFmtId="176" fontId="3" fillId="3" borderId="11" xfId="1" applyNumberFormat="1" applyFont="1" applyFill="1" applyBorder="1" applyProtection="1">
      <alignment vertical="center"/>
    </xf>
    <xf numFmtId="176" fontId="3" fillId="3" borderId="2" xfId="1" applyNumberFormat="1" applyFont="1" applyFill="1" applyBorder="1" applyProtection="1">
      <alignment vertical="center"/>
    </xf>
    <xf numFmtId="176" fontId="3" fillId="3" borderId="15" xfId="1" applyNumberFormat="1" applyFont="1" applyFill="1" applyBorder="1" applyProtection="1">
      <alignment vertical="center"/>
    </xf>
    <xf numFmtId="176" fontId="3" fillId="3" borderId="37" xfId="1" applyNumberFormat="1" applyFont="1" applyFill="1" applyBorder="1" applyProtection="1">
      <alignment vertical="center"/>
    </xf>
    <xf numFmtId="176" fontId="3" fillId="3" borderId="12" xfId="1" applyNumberFormat="1" applyFont="1" applyFill="1" applyBorder="1" applyProtection="1">
      <alignment vertical="center"/>
    </xf>
    <xf numFmtId="176" fontId="3" fillId="3" borderId="13" xfId="1" applyNumberFormat="1" applyFont="1" applyFill="1" applyBorder="1" applyProtection="1">
      <alignment vertical="center"/>
    </xf>
    <xf numFmtId="176" fontId="3" fillId="3" borderId="14" xfId="1" applyNumberFormat="1" applyFont="1" applyFill="1" applyBorder="1" applyProtection="1">
      <alignment vertical="center"/>
    </xf>
    <xf numFmtId="176" fontId="3" fillId="3" borderId="16" xfId="1" applyNumberFormat="1" applyFont="1" applyFill="1" applyBorder="1" applyProtection="1">
      <alignment vertical="center"/>
    </xf>
    <xf numFmtId="176" fontId="3" fillId="3" borderId="17" xfId="1" applyNumberFormat="1" applyFont="1" applyFill="1" applyBorder="1" applyProtection="1">
      <alignment vertical="center"/>
    </xf>
    <xf numFmtId="176" fontId="3" fillId="3" borderId="13" xfId="1" quotePrefix="1" applyNumberFormat="1" applyFont="1" applyFill="1" applyBorder="1" applyProtection="1">
      <alignment vertical="center"/>
    </xf>
    <xf numFmtId="0" fontId="16" fillId="0" borderId="0" xfId="0" applyFont="1" applyProtection="1">
      <alignment vertical="center"/>
    </xf>
    <xf numFmtId="0" fontId="17" fillId="0" borderId="0" xfId="1" applyFont="1" applyFill="1" applyBorder="1" applyAlignment="1" applyProtection="1">
      <alignment horizontal="center" vertical="center"/>
    </xf>
    <xf numFmtId="177" fontId="6" fillId="0" borderId="0" xfId="1" applyNumberFormat="1" applyFont="1" applyFill="1" applyBorder="1" applyAlignment="1" applyProtection="1">
      <alignment horizontal="center" vertical="center"/>
    </xf>
    <xf numFmtId="0" fontId="6" fillId="0" borderId="0" xfId="1" applyFont="1" applyFill="1" applyBorder="1" applyProtection="1">
      <alignment vertical="center"/>
    </xf>
    <xf numFmtId="0" fontId="6" fillId="0" borderId="41" xfId="3" applyFont="1" applyBorder="1" applyAlignment="1">
      <alignment vertical="center"/>
    </xf>
    <xf numFmtId="0" fontId="6" fillId="0" borderId="19" xfId="3" applyFont="1" applyBorder="1" applyAlignment="1">
      <alignment vertical="center"/>
    </xf>
    <xf numFmtId="0" fontId="6" fillId="0" borderId="43" xfId="3" applyFont="1" applyBorder="1" applyAlignment="1">
      <alignment horizontal="center" vertical="center"/>
    </xf>
    <xf numFmtId="0" fontId="6" fillId="0" borderId="44" xfId="3" applyFont="1" applyBorder="1" applyAlignment="1">
      <alignment vertical="center"/>
    </xf>
    <xf numFmtId="0" fontId="6" fillId="0" borderId="48" xfId="3" applyFont="1" applyBorder="1" applyAlignment="1" applyProtection="1">
      <alignment vertical="center"/>
    </xf>
    <xf numFmtId="0" fontId="6" fillId="0" borderId="49" xfId="3" applyFont="1" applyBorder="1" applyAlignment="1" applyProtection="1">
      <alignment vertical="center"/>
    </xf>
    <xf numFmtId="0" fontId="6" fillId="0" borderId="52" xfId="3" applyFont="1" applyBorder="1" applyAlignment="1" applyProtection="1">
      <alignment vertical="center"/>
    </xf>
    <xf numFmtId="0" fontId="6" fillId="0" borderId="15" xfId="3" applyFont="1" applyBorder="1" applyAlignment="1" applyProtection="1">
      <alignment vertical="center"/>
    </xf>
    <xf numFmtId="0" fontId="6" fillId="0" borderId="13" xfId="3" applyFont="1" applyBorder="1" applyAlignment="1" applyProtection="1">
      <alignment vertical="center"/>
    </xf>
    <xf numFmtId="0" fontId="6" fillId="0" borderId="2" xfId="3" applyFont="1" applyBorder="1" applyAlignment="1" applyProtection="1">
      <alignment vertical="center"/>
    </xf>
    <xf numFmtId="0" fontId="6" fillId="0" borderId="7" xfId="1" applyFont="1" applyFill="1" applyBorder="1" applyAlignment="1" applyProtection="1">
      <alignment horizontal="center" vertical="center"/>
    </xf>
    <xf numFmtId="9" fontId="3" fillId="2" borderId="6" xfId="1" applyNumberFormat="1" applyFont="1" applyFill="1" applyBorder="1" applyAlignment="1" applyProtection="1">
      <alignment vertical="center"/>
      <protection locked="0"/>
    </xf>
    <xf numFmtId="9" fontId="3" fillId="3" borderId="6" xfId="1" applyNumberFormat="1" applyFont="1" applyFill="1" applyBorder="1" applyAlignment="1" applyProtection="1">
      <alignment vertical="center"/>
    </xf>
    <xf numFmtId="9" fontId="3" fillId="0" borderId="0" xfId="1" applyNumberFormat="1" applyFont="1" applyProtection="1">
      <alignment vertical="center"/>
    </xf>
    <xf numFmtId="176" fontId="3" fillId="3" borderId="1" xfId="1" applyNumberFormat="1" applyFont="1" applyFill="1" applyBorder="1" applyProtection="1">
      <alignment vertical="center"/>
    </xf>
    <xf numFmtId="176" fontId="3" fillId="3" borderId="3" xfId="1" applyNumberFormat="1" applyFont="1" applyFill="1" applyBorder="1" applyProtection="1">
      <alignment vertical="center"/>
    </xf>
    <xf numFmtId="176" fontId="3" fillId="3" borderId="5" xfId="1" applyNumberFormat="1" applyFont="1" applyFill="1" applyBorder="1" applyProtection="1">
      <alignment vertical="center"/>
    </xf>
    <xf numFmtId="176" fontId="3" fillId="4" borderId="21" xfId="3" applyNumberFormat="1" applyFont="1" applyFill="1" applyBorder="1" applyAlignment="1" applyProtection="1">
      <alignment vertical="center"/>
    </xf>
    <xf numFmtId="176" fontId="3" fillId="2" borderId="66" xfId="3" applyNumberFormat="1" applyFont="1" applyFill="1" applyBorder="1" applyAlignment="1" applyProtection="1">
      <alignment vertical="center"/>
      <protection locked="0"/>
    </xf>
    <xf numFmtId="176" fontId="3" fillId="2" borderId="14" xfId="3" applyNumberFormat="1" applyFont="1" applyFill="1" applyBorder="1" applyAlignment="1" applyProtection="1">
      <alignment vertical="center"/>
      <protection locked="0"/>
    </xf>
    <xf numFmtId="176" fontId="3" fillId="4" borderId="22" xfId="3" applyNumberFormat="1" applyFont="1" applyFill="1" applyBorder="1" applyAlignment="1" applyProtection="1">
      <alignment vertical="center"/>
    </xf>
    <xf numFmtId="176" fontId="3" fillId="2" borderId="67" xfId="3" applyNumberFormat="1" applyFont="1" applyFill="1" applyBorder="1" applyAlignment="1" applyProtection="1">
      <alignment vertical="center"/>
      <protection locked="0"/>
    </xf>
    <xf numFmtId="176" fontId="3" fillId="2" borderId="11" xfId="3" applyNumberFormat="1" applyFont="1" applyFill="1" applyBorder="1" applyAlignment="1" applyProtection="1">
      <alignment vertical="center"/>
      <protection locked="0"/>
    </xf>
    <xf numFmtId="176" fontId="3" fillId="4" borderId="67" xfId="3" applyNumberFormat="1" applyFont="1" applyFill="1" applyBorder="1" applyAlignment="1" applyProtection="1">
      <alignment vertical="center"/>
    </xf>
    <xf numFmtId="176" fontId="3" fillId="4" borderId="12" xfId="3" applyNumberFormat="1" applyFont="1" applyFill="1" applyBorder="1" applyAlignment="1" applyProtection="1">
      <alignment vertical="center"/>
    </xf>
    <xf numFmtId="176" fontId="3" fillId="3" borderId="12" xfId="3" applyNumberFormat="1" applyFont="1" applyFill="1" applyBorder="1" applyAlignment="1" applyProtection="1">
      <alignment vertical="center"/>
    </xf>
    <xf numFmtId="176" fontId="3" fillId="4" borderId="17" xfId="3" applyNumberFormat="1" applyFont="1" applyFill="1" applyBorder="1" applyAlignment="1" applyProtection="1">
      <alignment vertical="center"/>
    </xf>
    <xf numFmtId="0" fontId="6" fillId="0" borderId="9" xfId="1" applyFont="1" applyBorder="1" applyAlignment="1">
      <alignment horizontal="center" vertical="center" wrapText="1"/>
    </xf>
    <xf numFmtId="0" fontId="12" fillId="0" borderId="0" xfId="2" applyAlignment="1" applyProtection="1">
      <alignment horizontal="center" vertical="center"/>
    </xf>
    <xf numFmtId="0" fontId="8" fillId="0" borderId="0" xfId="1" applyFont="1">
      <alignment vertical="center"/>
    </xf>
    <xf numFmtId="0" fontId="12" fillId="0" borderId="0" xfId="2" applyAlignment="1" applyProtection="1">
      <alignment horizontal="center" vertical="center"/>
    </xf>
    <xf numFmtId="0" fontId="6" fillId="0" borderId="0" xfId="1" applyFont="1" applyFill="1" applyBorder="1" applyAlignment="1" applyProtection="1">
      <alignment horizontal="center" vertical="center" wrapText="1"/>
    </xf>
    <xf numFmtId="0" fontId="12" fillId="0" borderId="0" xfId="2" applyAlignment="1" applyProtection="1">
      <alignment horizontal="center" vertical="center"/>
    </xf>
    <xf numFmtId="0" fontId="17" fillId="0" borderId="0" xfId="1" applyFont="1" applyAlignment="1" applyProtection="1">
      <alignment horizontal="center" vertical="center"/>
    </xf>
    <xf numFmtId="0" fontId="6" fillId="0" borderId="33" xfId="1" applyFont="1" applyBorder="1" applyAlignment="1" applyProtection="1">
      <alignment horizontal="center" vertical="center"/>
    </xf>
    <xf numFmtId="0" fontId="6" fillId="0" borderId="34" xfId="1" applyFont="1" applyBorder="1" applyAlignment="1" applyProtection="1">
      <alignment horizontal="center" vertical="center"/>
    </xf>
    <xf numFmtId="0" fontId="6" fillId="0" borderId="21" xfId="1" applyFont="1" applyBorder="1" applyAlignment="1" applyProtection="1">
      <alignment horizontal="center" vertical="center" wrapText="1"/>
    </xf>
    <xf numFmtId="0" fontId="6" fillId="0" borderId="22" xfId="1" applyFont="1" applyBorder="1" applyAlignment="1" applyProtection="1">
      <alignment horizontal="center" vertical="center" wrapText="1"/>
    </xf>
    <xf numFmtId="0" fontId="6" fillId="0" borderId="17" xfId="1" applyFont="1" applyBorder="1" applyAlignment="1" applyProtection="1">
      <alignment horizontal="center" vertical="center" wrapText="1"/>
    </xf>
    <xf numFmtId="0" fontId="6" fillId="3" borderId="0" xfId="1" applyFont="1" applyFill="1" applyBorder="1" applyAlignment="1" applyProtection="1">
      <alignment vertical="center" wrapText="1"/>
    </xf>
    <xf numFmtId="0" fontId="6" fillId="3" borderId="0" xfId="1" applyFont="1" applyFill="1" applyAlignment="1">
      <alignment vertical="center" wrapText="1"/>
    </xf>
    <xf numFmtId="0" fontId="6" fillId="0" borderId="27" xfId="1" applyFont="1" applyBorder="1" applyAlignment="1" applyProtection="1">
      <alignment vertical="center"/>
    </xf>
    <xf numFmtId="0" fontId="6" fillId="0" borderId="28" xfId="1" applyFont="1" applyBorder="1" applyAlignment="1" applyProtection="1">
      <alignment vertical="center"/>
    </xf>
    <xf numFmtId="0" fontId="6" fillId="0" borderId="23" xfId="1" applyFont="1" applyBorder="1" applyAlignment="1" applyProtection="1">
      <alignment horizontal="left" vertical="center"/>
    </xf>
    <xf numFmtId="0" fontId="6" fillId="0" borderId="24" xfId="1" applyFont="1" applyBorder="1" applyAlignment="1" applyProtection="1">
      <alignment horizontal="left" vertical="center"/>
    </xf>
    <xf numFmtId="0" fontId="6" fillId="0" borderId="25" xfId="1" applyFont="1" applyBorder="1" applyAlignment="1" applyProtection="1">
      <alignment horizontal="left" vertical="center"/>
    </xf>
    <xf numFmtId="0" fontId="6" fillId="0" borderId="26" xfId="1" applyFont="1" applyBorder="1" applyAlignment="1" applyProtection="1">
      <alignment horizontal="left" vertical="center"/>
    </xf>
    <xf numFmtId="0" fontId="6" fillId="0" borderId="31" xfId="1" applyFont="1" applyBorder="1" applyAlignment="1" applyProtection="1">
      <alignment horizontal="left" vertical="center"/>
    </xf>
    <xf numFmtId="0" fontId="6" fillId="0" borderId="32" xfId="1" applyFont="1" applyBorder="1" applyAlignment="1" applyProtection="1">
      <alignment horizontal="left" vertical="center"/>
    </xf>
    <xf numFmtId="0" fontId="6" fillId="0" borderId="29" xfId="1" applyFont="1" applyBorder="1" applyAlignment="1" applyProtection="1">
      <alignment horizontal="left" vertical="center"/>
    </xf>
    <xf numFmtId="0" fontId="6" fillId="0" borderId="30" xfId="1" applyFont="1" applyBorder="1" applyAlignment="1" applyProtection="1">
      <alignment horizontal="left" vertical="center"/>
    </xf>
    <xf numFmtId="0" fontId="6" fillId="0" borderId="35" xfId="1" applyFont="1" applyBorder="1" applyAlignment="1" applyProtection="1">
      <alignment horizontal="left" vertical="center"/>
    </xf>
    <xf numFmtId="0" fontId="6" fillId="0" borderId="36" xfId="1" applyFont="1" applyBorder="1" applyAlignment="1" applyProtection="1">
      <alignment horizontal="left" vertical="center"/>
    </xf>
    <xf numFmtId="0" fontId="6" fillId="0" borderId="29" xfId="3" applyFont="1" applyFill="1" applyBorder="1" applyAlignment="1" applyProtection="1">
      <alignment horizontal="left" vertical="center"/>
    </xf>
    <xf numFmtId="0" fontId="6" fillId="0" borderId="30" xfId="3" applyFont="1" applyFill="1" applyBorder="1" applyAlignment="1" applyProtection="1">
      <alignment horizontal="left" vertical="center"/>
    </xf>
    <xf numFmtId="0" fontId="6" fillId="2" borderId="3" xfId="3" applyFont="1" applyFill="1" applyBorder="1" applyAlignment="1" applyProtection="1">
      <alignment horizontal="left" vertical="center" shrinkToFit="1"/>
      <protection locked="0"/>
    </xf>
    <xf numFmtId="0" fontId="6" fillId="2" borderId="59" xfId="3" applyFont="1" applyFill="1" applyBorder="1" applyAlignment="1" applyProtection="1">
      <alignment horizontal="left" vertical="center" shrinkToFit="1"/>
      <protection locked="0"/>
    </xf>
    <xf numFmtId="0" fontId="6" fillId="2" borderId="60" xfId="3" applyFont="1" applyFill="1" applyBorder="1" applyAlignment="1" applyProtection="1">
      <alignment horizontal="left" vertical="center" shrinkToFit="1"/>
      <protection locked="0"/>
    </xf>
    <xf numFmtId="0" fontId="6" fillId="2" borderId="68" xfId="3" applyFont="1" applyFill="1" applyBorder="1" applyAlignment="1" applyProtection="1">
      <alignment horizontal="left" vertical="center" shrinkToFit="1"/>
      <protection locked="0"/>
    </xf>
    <xf numFmtId="0" fontId="6" fillId="2" borderId="53" xfId="3" applyFont="1" applyFill="1" applyBorder="1" applyAlignment="1" applyProtection="1">
      <alignment horizontal="left" vertical="center" shrinkToFit="1"/>
      <protection locked="0"/>
    </xf>
    <xf numFmtId="0" fontId="6" fillId="2" borderId="40" xfId="3" applyFont="1" applyFill="1" applyBorder="1" applyAlignment="1" applyProtection="1">
      <alignment horizontal="left" vertical="center" shrinkToFit="1"/>
      <protection locked="0"/>
    </xf>
    <xf numFmtId="0" fontId="6" fillId="0" borderId="70" xfId="0" applyFont="1" applyBorder="1" applyAlignment="1" applyProtection="1">
      <alignment horizontal="left" vertical="center"/>
    </xf>
    <xf numFmtId="0" fontId="6" fillId="0" borderId="57" xfId="0" applyFont="1" applyBorder="1" applyAlignment="1" applyProtection="1">
      <alignment horizontal="left" vertical="center"/>
    </xf>
    <xf numFmtId="0" fontId="6" fillId="0" borderId="58" xfId="0" applyFont="1" applyBorder="1" applyAlignment="1" applyProtection="1">
      <alignment horizontal="left" vertical="center"/>
    </xf>
    <xf numFmtId="0" fontId="6" fillId="0" borderId="70" xfId="3" applyFont="1" applyBorder="1" applyAlignment="1" applyProtection="1">
      <alignment horizontal="left" vertical="center"/>
    </xf>
    <xf numFmtId="0" fontId="6" fillId="0" borderId="57" xfId="3" applyFont="1" applyBorder="1" applyAlignment="1" applyProtection="1">
      <alignment horizontal="left" vertical="center"/>
    </xf>
    <xf numFmtId="0" fontId="6" fillId="0" borderId="58" xfId="3" applyFont="1" applyBorder="1" applyAlignment="1" applyProtection="1">
      <alignment horizontal="left" vertical="center"/>
    </xf>
    <xf numFmtId="0" fontId="6" fillId="0" borderId="29" xfId="0" applyFont="1" applyBorder="1" applyAlignment="1" applyProtection="1">
      <alignment horizontal="left" vertical="center"/>
    </xf>
    <xf numFmtId="0" fontId="6" fillId="0" borderId="30" xfId="0" applyFont="1" applyBorder="1" applyAlignment="1" applyProtection="1">
      <alignment horizontal="left" vertical="center"/>
    </xf>
    <xf numFmtId="0" fontId="6" fillId="0" borderId="46" xfId="3" applyFont="1" applyBorder="1" applyAlignment="1" applyProtection="1">
      <alignment horizontal="left" vertical="center"/>
    </xf>
    <xf numFmtId="0" fontId="6" fillId="0" borderId="47" xfId="3" applyFont="1" applyBorder="1" applyAlignment="1" applyProtection="1">
      <alignment horizontal="left" vertical="center"/>
    </xf>
    <xf numFmtId="0" fontId="6" fillId="0" borderId="18" xfId="3" applyFont="1" applyBorder="1" applyAlignment="1" applyProtection="1">
      <alignment horizontal="center" vertical="center"/>
    </xf>
    <xf numFmtId="0" fontId="6" fillId="0" borderId="71" xfId="3" applyFont="1" applyBorder="1" applyAlignment="1" applyProtection="1">
      <alignment horizontal="center" vertical="center"/>
    </xf>
    <xf numFmtId="0" fontId="6" fillId="0" borderId="72" xfId="3" applyFont="1" applyBorder="1" applyAlignment="1" applyProtection="1">
      <alignment horizontal="center" vertical="center"/>
    </xf>
    <xf numFmtId="0" fontId="6" fillId="2" borderId="69" xfId="3" applyFont="1" applyFill="1" applyBorder="1" applyAlignment="1" applyProtection="1">
      <alignment horizontal="left" vertical="center" shrinkToFit="1"/>
      <protection locked="0"/>
    </xf>
    <xf numFmtId="0" fontId="6" fillId="2" borderId="50" xfId="3" applyFont="1" applyFill="1" applyBorder="1" applyAlignment="1" applyProtection="1">
      <alignment horizontal="left" vertical="center" shrinkToFit="1"/>
      <protection locked="0"/>
    </xf>
    <xf numFmtId="0" fontId="6" fillId="2" borderId="51" xfId="3" applyFont="1" applyFill="1" applyBorder="1" applyAlignment="1" applyProtection="1">
      <alignment horizontal="left" vertical="center" shrinkToFit="1"/>
      <protection locked="0"/>
    </xf>
    <xf numFmtId="0" fontId="6" fillId="0" borderId="54" xfId="3" applyFont="1" applyBorder="1" applyAlignment="1" applyProtection="1">
      <alignment horizontal="left" vertical="center"/>
    </xf>
    <xf numFmtId="0" fontId="6" fillId="0" borderId="65" xfId="3" applyFont="1" applyBorder="1" applyAlignment="1" applyProtection="1">
      <alignment horizontal="left" vertical="center"/>
    </xf>
    <xf numFmtId="0" fontId="6" fillId="0" borderId="29" xfId="3" applyFont="1" applyBorder="1" applyAlignment="1" applyProtection="1">
      <alignment horizontal="left" vertical="center"/>
    </xf>
    <xf numFmtId="0" fontId="6" fillId="0" borderId="30" xfId="3" applyFont="1" applyBorder="1" applyAlignment="1" applyProtection="1">
      <alignment horizontal="left" vertical="center"/>
    </xf>
    <xf numFmtId="0" fontId="6" fillId="0" borderId="70" xfId="3" applyFont="1" applyFill="1" applyBorder="1" applyAlignment="1" applyProtection="1">
      <alignment horizontal="left" vertical="center"/>
    </xf>
    <xf numFmtId="0" fontId="6" fillId="0" borderId="57" xfId="3" applyFont="1" applyFill="1" applyBorder="1" applyAlignment="1" applyProtection="1">
      <alignment horizontal="left" vertical="center"/>
    </xf>
    <xf numFmtId="0" fontId="6" fillId="0" borderId="58" xfId="3" applyFont="1" applyFill="1" applyBorder="1" applyAlignment="1" applyProtection="1">
      <alignment horizontal="left" vertical="center"/>
    </xf>
    <xf numFmtId="0" fontId="6" fillId="0" borderId="27" xfId="3" applyFont="1" applyBorder="1" applyAlignment="1" applyProtection="1">
      <alignment horizontal="left" vertical="center"/>
    </xf>
    <xf numFmtId="0" fontId="6" fillId="0" borderId="28" xfId="3" applyFont="1" applyBorder="1" applyAlignment="1" applyProtection="1">
      <alignment horizontal="left" vertical="center"/>
    </xf>
    <xf numFmtId="0" fontId="6" fillId="0" borderId="73" xfId="3" applyFont="1" applyBorder="1" applyAlignment="1" applyProtection="1">
      <alignment horizontal="left" vertical="center"/>
    </xf>
    <xf numFmtId="0" fontId="6" fillId="0" borderId="74" xfId="3" applyFont="1" applyBorder="1" applyAlignment="1" applyProtection="1">
      <alignment horizontal="left" vertical="center"/>
    </xf>
    <xf numFmtId="0" fontId="6" fillId="0" borderId="75" xfId="3" applyFont="1" applyBorder="1" applyAlignment="1" applyProtection="1">
      <alignment horizontal="left" vertical="center"/>
    </xf>
    <xf numFmtId="0" fontId="6" fillId="2" borderId="70" xfId="3" applyFont="1" applyFill="1" applyBorder="1" applyAlignment="1" applyProtection="1">
      <alignment horizontal="left" vertical="center" shrinkToFit="1"/>
      <protection locked="0"/>
    </xf>
    <xf numFmtId="0" fontId="6" fillId="2" borderId="57" xfId="3" applyFont="1" applyFill="1" applyBorder="1" applyAlignment="1" applyProtection="1">
      <alignment horizontal="left" vertical="center" shrinkToFit="1"/>
      <protection locked="0"/>
    </xf>
    <xf numFmtId="0" fontId="6" fillId="2" borderId="58" xfId="3" applyFont="1" applyFill="1" applyBorder="1" applyAlignment="1" applyProtection="1">
      <alignment horizontal="left" vertical="center" shrinkToFit="1"/>
      <protection locked="0"/>
    </xf>
    <xf numFmtId="0" fontId="16" fillId="0" borderId="21" xfId="0" applyFont="1" applyBorder="1" applyAlignment="1" applyProtection="1">
      <alignment horizontal="center" vertical="center"/>
    </xf>
    <xf numFmtId="0" fontId="16" fillId="0" borderId="17" xfId="0" applyFont="1" applyBorder="1" applyAlignment="1" applyProtection="1">
      <alignment horizontal="center" vertical="center"/>
    </xf>
    <xf numFmtId="0" fontId="6" fillId="0" borderId="63" xfId="3" applyFont="1" applyBorder="1" applyAlignment="1">
      <alignment horizontal="center" vertical="center"/>
    </xf>
    <xf numFmtId="0" fontId="6" fillId="0" borderId="42" xfId="3" applyFont="1" applyBorder="1" applyAlignment="1">
      <alignment horizontal="center" vertical="center"/>
    </xf>
    <xf numFmtId="0" fontId="6" fillId="0" borderId="39" xfId="3" applyFont="1" applyBorder="1" applyAlignment="1">
      <alignment horizontal="center" vertical="center"/>
    </xf>
    <xf numFmtId="0" fontId="6" fillId="0" borderId="64" xfId="3" applyFont="1" applyBorder="1" applyAlignment="1">
      <alignment horizontal="center" vertical="center"/>
    </xf>
    <xf numFmtId="0" fontId="6" fillId="0" borderId="7" xfId="3" applyFont="1" applyBorder="1" applyAlignment="1">
      <alignment horizontal="center" vertical="center"/>
    </xf>
    <xf numFmtId="0" fontId="6" fillId="0" borderId="45" xfId="3" applyFont="1" applyBorder="1" applyAlignment="1">
      <alignment horizontal="center" vertical="center"/>
    </xf>
    <xf numFmtId="0" fontId="6" fillId="0" borderId="2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55" xfId="3" applyFont="1" applyBorder="1" applyAlignment="1" applyProtection="1">
      <alignment horizontal="left" vertical="center"/>
    </xf>
    <xf numFmtId="0" fontId="6" fillId="0" borderId="0" xfId="3" applyFont="1" applyBorder="1" applyAlignment="1" applyProtection="1">
      <alignment horizontal="left" vertical="center"/>
    </xf>
    <xf numFmtId="0" fontId="6" fillId="0" borderId="56" xfId="3" applyFont="1" applyBorder="1" applyAlignment="1" applyProtection="1">
      <alignment horizontal="left" vertical="center"/>
    </xf>
    <xf numFmtId="0" fontId="6" fillId="0" borderId="44" xfId="3" applyFont="1" applyBorder="1" applyAlignment="1" applyProtection="1">
      <alignment horizontal="left" vertical="center"/>
    </xf>
    <xf numFmtId="0" fontId="6" fillId="0" borderId="62" xfId="3" applyFont="1" applyBorder="1" applyAlignment="1" applyProtection="1">
      <alignment horizontal="left" vertical="center"/>
    </xf>
    <xf numFmtId="0" fontId="6" fillId="0" borderId="13" xfId="3" applyFont="1" applyBorder="1" applyAlignment="1" applyProtection="1">
      <alignment horizontal="left" vertical="center"/>
    </xf>
    <xf numFmtId="0" fontId="6" fillId="0" borderId="61" xfId="3" applyFont="1" applyBorder="1" applyAlignment="1" applyProtection="1">
      <alignment horizontal="left" vertical="center"/>
    </xf>
    <xf numFmtId="0" fontId="6" fillId="0" borderId="13" xfId="0" applyFont="1" applyBorder="1" applyAlignment="1" applyProtection="1">
      <alignment horizontal="left" vertical="center"/>
    </xf>
    <xf numFmtId="0" fontId="6" fillId="0" borderId="61" xfId="0" applyFont="1" applyBorder="1" applyAlignment="1" applyProtection="1">
      <alignment horizontal="left" vertical="center"/>
    </xf>
    <xf numFmtId="0" fontId="6" fillId="0" borderId="13" xfId="3" applyFont="1" applyFill="1" applyBorder="1" applyAlignment="1" applyProtection="1">
      <alignment horizontal="left" vertical="center"/>
    </xf>
    <xf numFmtId="0" fontId="6" fillId="0" borderId="61" xfId="3" applyFont="1" applyFill="1" applyBorder="1" applyAlignment="1" applyProtection="1">
      <alignment horizontal="left" vertical="center"/>
    </xf>
    <xf numFmtId="0" fontId="6" fillId="0" borderId="42" xfId="3" applyFont="1" applyBorder="1" applyAlignment="1" applyProtection="1">
      <alignment horizontal="center" vertical="center"/>
    </xf>
    <xf numFmtId="0" fontId="6" fillId="0" borderId="39" xfId="3" applyFont="1" applyBorder="1" applyAlignment="1" applyProtection="1">
      <alignment horizontal="center" vertical="center"/>
    </xf>
    <xf numFmtId="0" fontId="6" fillId="2" borderId="0" xfId="1" applyFont="1" applyFill="1" applyBorder="1" applyAlignment="1" applyProtection="1">
      <alignment vertical="center" wrapText="1"/>
      <protection locked="0"/>
    </xf>
    <xf numFmtId="0" fontId="6" fillId="2" borderId="0" xfId="1" applyFont="1" applyFill="1" applyAlignment="1" applyProtection="1">
      <alignment vertical="center"/>
      <protection locked="0"/>
    </xf>
    <xf numFmtId="0" fontId="6" fillId="0" borderId="18" xfId="1" applyFont="1" applyFill="1" applyBorder="1" applyAlignment="1" applyProtection="1">
      <alignment horizontal="right" vertical="center"/>
    </xf>
    <xf numFmtId="0" fontId="6" fillId="0" borderId="19" xfId="1" applyFont="1" applyFill="1" applyBorder="1" applyAlignment="1" applyProtection="1">
      <alignment horizontal="right" vertical="center"/>
    </xf>
    <xf numFmtId="0" fontId="6" fillId="0" borderId="20" xfId="1" applyFont="1" applyBorder="1" applyAlignment="1" applyProtection="1">
      <alignment vertical="center"/>
    </xf>
    <xf numFmtId="0" fontId="6" fillId="2" borderId="0" xfId="1" applyFont="1" applyFill="1" applyBorder="1" applyAlignment="1" applyProtection="1">
      <alignment vertical="center"/>
      <protection locked="0"/>
    </xf>
    <xf numFmtId="0" fontId="6" fillId="3" borderId="0" xfId="1" applyFont="1" applyFill="1" applyAlignment="1" applyProtection="1">
      <alignment vertical="center" wrapText="1"/>
    </xf>
  </cellXfs>
  <cellStyles count="4">
    <cellStyle name="ハイパーリンク" xfId="2" builtinId="8"/>
    <cellStyle name="標準" xfId="0" builtinId="0"/>
    <cellStyle name="標準 2" xfId="1" xr:uid="{00000000-0005-0000-0000-000002000000}"/>
    <cellStyle name="標準_H20継続案件予算H200618" xfId="3" xr:uid="{DA318A1F-C59D-4111-BD40-B629EF380821}"/>
  </cellStyles>
  <dxfs count="0"/>
  <tableStyles count="0" defaultTableStyle="TableStyleMedium2" defaultPivotStyle="PivotStyleLight16"/>
  <colors>
    <mruColors>
      <color rgb="FFFFFF99"/>
      <color rgb="FFCCFFFF"/>
      <color rgb="FFFF99F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990600</xdr:colOff>
      <xdr:row>25</xdr:row>
      <xdr:rowOff>76200</xdr:rowOff>
    </xdr:from>
    <xdr:ext cx="3171825" cy="552450"/>
    <xdr:sp macro="" textlink="">
      <xdr:nvSpPr>
        <xdr:cNvPr id="2" name="角丸四角形吹き出し 7">
          <a:extLst>
            <a:ext uri="{FF2B5EF4-FFF2-40B4-BE49-F238E27FC236}">
              <a16:creationId xmlns:a16="http://schemas.microsoft.com/office/drawing/2014/main" id="{5EA82DD3-B905-4309-9451-F85932F2FBA0}"/>
            </a:ext>
          </a:extLst>
        </xdr:cNvPr>
        <xdr:cNvSpPr/>
      </xdr:nvSpPr>
      <xdr:spPr>
        <a:xfrm>
          <a:off x="5534025" y="5915025"/>
          <a:ext cx="3171825" cy="552450"/>
        </a:xfrm>
        <a:prstGeom prst="wedgeRoundRectCallout">
          <a:avLst>
            <a:gd name="adj1" fmla="val -73926"/>
            <a:gd name="adj2" fmla="val -598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各年度の総額が公募の上限額を上回る場合は失格となりますのでご注意ください。</a:t>
          </a:r>
          <a:endParaRPr kumimoji="1" lang="en-US" altLang="ja-JP" sz="1100" baseline="0">
            <a:solidFill>
              <a:srgbClr val="FF0000"/>
            </a:solidFill>
          </a:endParaRPr>
        </a:p>
      </xdr:txBody>
    </xdr:sp>
    <xdr:clientData fPrintsWithSheet="0"/>
  </xdr:oneCellAnchor>
</xdr:wsDr>
</file>

<file path=xl/drawings/drawing10.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2" name="角丸四角形吹き出し 5">
          <a:extLst>
            <a:ext uri="{FF2B5EF4-FFF2-40B4-BE49-F238E27FC236}">
              <a16:creationId xmlns:a16="http://schemas.microsoft.com/office/drawing/2014/main" id="{199FEF4B-7A71-4505-8C7E-D884056E4C31}"/>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3" name="角丸四角形吹き出し 6">
          <a:extLst>
            <a:ext uri="{FF2B5EF4-FFF2-40B4-BE49-F238E27FC236}">
              <a16:creationId xmlns:a16="http://schemas.microsoft.com/office/drawing/2014/main" id="{C29E5AD9-37D8-4EA6-9D8B-6179250D2B07}"/>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4" name="角丸四角形吹き出し 6">
          <a:extLst>
            <a:ext uri="{FF2B5EF4-FFF2-40B4-BE49-F238E27FC236}">
              <a16:creationId xmlns:a16="http://schemas.microsoft.com/office/drawing/2014/main" id="{F6BE7505-2618-4233-8379-A452C013F288}"/>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1F4600BD-D115-4588-BF4C-691990AF54E1}"/>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11.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2" name="角丸四角形吹き出し 5">
          <a:extLst>
            <a:ext uri="{FF2B5EF4-FFF2-40B4-BE49-F238E27FC236}">
              <a16:creationId xmlns:a16="http://schemas.microsoft.com/office/drawing/2014/main" id="{3F8CFE80-8DFD-4C3C-BA64-74EA30DD3FCC}"/>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3" name="角丸四角形吹き出し 6">
          <a:extLst>
            <a:ext uri="{FF2B5EF4-FFF2-40B4-BE49-F238E27FC236}">
              <a16:creationId xmlns:a16="http://schemas.microsoft.com/office/drawing/2014/main" id="{229DD438-DD87-472C-93DC-B8E672AE820C}"/>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4" name="角丸四角形吹き出し 6">
          <a:extLst>
            <a:ext uri="{FF2B5EF4-FFF2-40B4-BE49-F238E27FC236}">
              <a16:creationId xmlns:a16="http://schemas.microsoft.com/office/drawing/2014/main" id="{3B397F26-FF91-44B2-B75F-D3E4962EEF40}"/>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227F7BAB-C4DC-4E40-A197-02ADBF1B4252}"/>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12.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2" name="角丸四角形吹き出し 5">
          <a:extLst>
            <a:ext uri="{FF2B5EF4-FFF2-40B4-BE49-F238E27FC236}">
              <a16:creationId xmlns:a16="http://schemas.microsoft.com/office/drawing/2014/main" id="{005376C6-64C7-470A-AC56-DA4AFEA137A2}"/>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3" name="角丸四角形吹き出し 6">
          <a:extLst>
            <a:ext uri="{FF2B5EF4-FFF2-40B4-BE49-F238E27FC236}">
              <a16:creationId xmlns:a16="http://schemas.microsoft.com/office/drawing/2014/main" id="{925E7907-4395-467F-9537-96801ACBFBC3}"/>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4" name="角丸四角形吹き出し 6">
          <a:extLst>
            <a:ext uri="{FF2B5EF4-FFF2-40B4-BE49-F238E27FC236}">
              <a16:creationId xmlns:a16="http://schemas.microsoft.com/office/drawing/2014/main" id="{EA43E22A-9B0A-4C44-A3DF-96ABE6833482}"/>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49F7C273-6E90-474B-B805-C079F69EBA14}"/>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11</xdr:col>
      <xdr:colOff>352425</xdr:colOff>
      <xdr:row>9</xdr:row>
      <xdr:rowOff>114300</xdr:rowOff>
    </xdr:from>
    <xdr:ext cx="1895475" cy="923925"/>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11249025" y="1743075"/>
          <a:ext cx="1895475" cy="923925"/>
        </a:xfrm>
        <a:prstGeom prst="wedgeRoundRectCallout">
          <a:avLst>
            <a:gd name="adj1" fmla="val -121243"/>
            <a:gd name="adj2" fmla="val 2118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委託研究提案書（</a:t>
          </a:r>
          <a:r>
            <a:rPr kumimoji="1" lang="en-US" altLang="ja-JP" sz="1100" baseline="0">
              <a:solidFill>
                <a:srgbClr val="FF0000"/>
              </a:solidFill>
            </a:rPr>
            <a:t>Word</a:t>
          </a:r>
          <a:r>
            <a:rPr kumimoji="1" lang="ja-JP" altLang="en-US" sz="1100" baseline="0">
              <a:solidFill>
                <a:srgbClr val="FF0000"/>
              </a:solidFill>
            </a:rPr>
            <a:t>）と同じ提案研究開発プロジェクトを記入してください。</a:t>
          </a:r>
          <a:endParaRPr kumimoji="1" lang="en-US" altLang="ja-JP" sz="1100" baseline="0">
            <a:solidFill>
              <a:srgbClr val="FF0000"/>
            </a:solidFill>
          </a:endParaRPr>
        </a:p>
      </xdr:txBody>
    </xdr:sp>
    <xdr:clientData fPrintsWithSheet="0"/>
  </xdr:oneCellAnchor>
  <xdr:oneCellAnchor>
    <xdr:from>
      <xdr:col>9</xdr:col>
      <xdr:colOff>361951</xdr:colOff>
      <xdr:row>22</xdr:row>
      <xdr:rowOff>0</xdr:rowOff>
    </xdr:from>
    <xdr:ext cx="1828800" cy="507940"/>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1258551" y="4438650"/>
          <a:ext cx="1828800" cy="507940"/>
        </a:xfrm>
        <a:prstGeom prst="wedgeRoundRectCallout">
          <a:avLst>
            <a:gd name="adj1" fmla="val -121354"/>
            <a:gd name="adj2" fmla="val 156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01F963D4-EAA3-422F-A172-3FF9127FC9E9}"/>
            </a:ext>
          </a:extLst>
        </xdr:cNvPr>
        <xdr:cNvSpPr/>
      </xdr:nvSpPr>
      <xdr:spPr>
        <a:xfrm>
          <a:off x="5353049" y="5410200"/>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oneCellAnchor>
    <xdr:from>
      <xdr:col>11</xdr:col>
      <xdr:colOff>238126</xdr:colOff>
      <xdr:row>28</xdr:row>
      <xdr:rowOff>76200</xdr:rowOff>
    </xdr:from>
    <xdr:ext cx="1828800" cy="913725"/>
    <xdr:sp macro="" textlink="">
      <xdr:nvSpPr>
        <xdr:cNvPr id="9" name="角丸四角形吹き出し 6">
          <a:extLst>
            <a:ext uri="{FF2B5EF4-FFF2-40B4-BE49-F238E27FC236}">
              <a16:creationId xmlns:a16="http://schemas.microsoft.com/office/drawing/2014/main" id="{663E68F4-F645-43B0-BE33-DCAED78243F8}"/>
            </a:ext>
          </a:extLst>
        </xdr:cNvPr>
        <xdr:cNvSpPr/>
      </xdr:nvSpPr>
      <xdr:spPr>
        <a:xfrm>
          <a:off x="11991976" y="66960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371476</xdr:colOff>
      <xdr:row>12</xdr:row>
      <xdr:rowOff>123825</xdr:rowOff>
    </xdr:from>
    <xdr:ext cx="1828800" cy="305048"/>
    <xdr:sp macro="" textlink="">
      <xdr:nvSpPr>
        <xdr:cNvPr id="10" name="角丸四角形吹き出し 6">
          <a:extLst>
            <a:ext uri="{FF2B5EF4-FFF2-40B4-BE49-F238E27FC236}">
              <a16:creationId xmlns:a16="http://schemas.microsoft.com/office/drawing/2014/main" id="{E51BA5AF-080B-4035-86D7-F36E3DF8A374}"/>
            </a:ext>
          </a:extLst>
        </xdr:cNvPr>
        <xdr:cNvSpPr/>
      </xdr:nvSpPr>
      <xdr:spPr>
        <a:xfrm>
          <a:off x="11268076" y="2733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11296651" y="4448175"/>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10" name="角丸四角形吹き出し 6">
          <a:extLst>
            <a:ext uri="{FF2B5EF4-FFF2-40B4-BE49-F238E27FC236}">
              <a16:creationId xmlns:a16="http://schemas.microsoft.com/office/drawing/2014/main" id="{AC7A0BA9-AE43-45BB-9C83-A9973FAAB16C}"/>
            </a:ext>
          </a:extLst>
        </xdr:cNvPr>
        <xdr:cNvSpPr/>
      </xdr:nvSpPr>
      <xdr:spPr>
        <a:xfrm>
          <a:off x="12106276" y="6546056"/>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11" name="角丸四角形吹き出し 6">
          <a:extLst>
            <a:ext uri="{FF2B5EF4-FFF2-40B4-BE49-F238E27FC236}">
              <a16:creationId xmlns:a16="http://schemas.microsoft.com/office/drawing/2014/main" id="{B4159053-F438-4900-AAED-83D61DE67D34}"/>
            </a:ext>
          </a:extLst>
        </xdr:cNvPr>
        <xdr:cNvSpPr/>
      </xdr:nvSpPr>
      <xdr:spPr>
        <a:xfrm>
          <a:off x="11268075" y="279082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7" name="角丸四角形吹き出し 7">
          <a:extLst>
            <a:ext uri="{FF2B5EF4-FFF2-40B4-BE49-F238E27FC236}">
              <a16:creationId xmlns:a16="http://schemas.microsoft.com/office/drawing/2014/main" id="{7CB28ECD-48EB-43E3-83AF-A1DC93D38289}"/>
            </a:ext>
          </a:extLst>
        </xdr:cNvPr>
        <xdr:cNvSpPr/>
      </xdr:nvSpPr>
      <xdr:spPr>
        <a:xfrm>
          <a:off x="5353049" y="5410200"/>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4.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2" name="角丸四角形吹き出し 5">
          <a:extLst>
            <a:ext uri="{FF2B5EF4-FFF2-40B4-BE49-F238E27FC236}">
              <a16:creationId xmlns:a16="http://schemas.microsoft.com/office/drawing/2014/main" id="{8913D367-72F6-462C-84F3-40741CA6D80F}"/>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3" name="角丸四角形吹き出し 6">
          <a:extLst>
            <a:ext uri="{FF2B5EF4-FFF2-40B4-BE49-F238E27FC236}">
              <a16:creationId xmlns:a16="http://schemas.microsoft.com/office/drawing/2014/main" id="{A6B98569-AAB5-4F88-8DEC-BC10CB36893B}"/>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4" name="角丸四角形吹き出し 6">
          <a:extLst>
            <a:ext uri="{FF2B5EF4-FFF2-40B4-BE49-F238E27FC236}">
              <a16:creationId xmlns:a16="http://schemas.microsoft.com/office/drawing/2014/main" id="{8191FD25-1EC3-413B-84C9-1B1B4592E116}"/>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4E0CC785-106E-48EB-9C69-655CC1AA00AB}"/>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5.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2" name="角丸四角形吹き出し 5">
          <a:extLst>
            <a:ext uri="{FF2B5EF4-FFF2-40B4-BE49-F238E27FC236}">
              <a16:creationId xmlns:a16="http://schemas.microsoft.com/office/drawing/2014/main" id="{92058A8A-3FF6-477D-8BAA-3AAF7F9BA514}"/>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3" name="角丸四角形吹き出し 6">
          <a:extLst>
            <a:ext uri="{FF2B5EF4-FFF2-40B4-BE49-F238E27FC236}">
              <a16:creationId xmlns:a16="http://schemas.microsoft.com/office/drawing/2014/main" id="{0AB44045-88BB-4D04-BB84-D8678B3605B8}"/>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4" name="角丸四角形吹き出し 6">
          <a:extLst>
            <a:ext uri="{FF2B5EF4-FFF2-40B4-BE49-F238E27FC236}">
              <a16:creationId xmlns:a16="http://schemas.microsoft.com/office/drawing/2014/main" id="{75FB5AFC-AAEE-4837-96F4-87739B91FF69}"/>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57013555-2219-4B7E-9BF1-F2B53CCAE079}"/>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6.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2" name="角丸四角形吹き出し 5">
          <a:extLst>
            <a:ext uri="{FF2B5EF4-FFF2-40B4-BE49-F238E27FC236}">
              <a16:creationId xmlns:a16="http://schemas.microsoft.com/office/drawing/2014/main" id="{65B0425B-FDD0-4BFD-B75C-F87A7D87A1CA}"/>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3" name="角丸四角形吹き出し 6">
          <a:extLst>
            <a:ext uri="{FF2B5EF4-FFF2-40B4-BE49-F238E27FC236}">
              <a16:creationId xmlns:a16="http://schemas.microsoft.com/office/drawing/2014/main" id="{57B8F76B-C1A3-4B29-87FD-179B084B0F09}"/>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4" name="角丸四角形吹き出し 6">
          <a:extLst>
            <a:ext uri="{FF2B5EF4-FFF2-40B4-BE49-F238E27FC236}">
              <a16:creationId xmlns:a16="http://schemas.microsoft.com/office/drawing/2014/main" id="{AD07D86B-4683-4D5F-BDD6-C2BBC5D63E35}"/>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93F6EABB-4C12-4469-90C4-0A137EA7086B}"/>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2" name="角丸四角形吹き出し 5">
          <a:extLst>
            <a:ext uri="{FF2B5EF4-FFF2-40B4-BE49-F238E27FC236}">
              <a16:creationId xmlns:a16="http://schemas.microsoft.com/office/drawing/2014/main" id="{99911E85-331D-49A0-8F98-3FE22304DB93}"/>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3" name="角丸四角形吹き出し 6">
          <a:extLst>
            <a:ext uri="{FF2B5EF4-FFF2-40B4-BE49-F238E27FC236}">
              <a16:creationId xmlns:a16="http://schemas.microsoft.com/office/drawing/2014/main" id="{DE838488-7013-421B-A897-A98BDCE8C411}"/>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4" name="角丸四角形吹き出し 6">
          <a:extLst>
            <a:ext uri="{FF2B5EF4-FFF2-40B4-BE49-F238E27FC236}">
              <a16:creationId xmlns:a16="http://schemas.microsoft.com/office/drawing/2014/main" id="{4DD09690-34FD-4E91-9C21-A8122374DCF7}"/>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399C0E01-F7C9-43EE-9888-E0685785E5B1}"/>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8.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2" name="角丸四角形吹き出し 5">
          <a:extLst>
            <a:ext uri="{FF2B5EF4-FFF2-40B4-BE49-F238E27FC236}">
              <a16:creationId xmlns:a16="http://schemas.microsoft.com/office/drawing/2014/main" id="{E71DFF5D-D26E-4C07-BD78-38707E7C38A4}"/>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3" name="角丸四角形吹き出し 6">
          <a:extLst>
            <a:ext uri="{FF2B5EF4-FFF2-40B4-BE49-F238E27FC236}">
              <a16:creationId xmlns:a16="http://schemas.microsoft.com/office/drawing/2014/main" id="{6676574E-8DB1-4928-BA23-DAED39A279E8}"/>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4" name="角丸四角形吹き出し 6">
          <a:extLst>
            <a:ext uri="{FF2B5EF4-FFF2-40B4-BE49-F238E27FC236}">
              <a16:creationId xmlns:a16="http://schemas.microsoft.com/office/drawing/2014/main" id="{BCA87ABA-9B1C-48D3-AC77-A5D09C8F8E66}"/>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2F5AB5E5-279E-4AD1-9329-2EECB9BD5C62}"/>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drawings/drawing9.xml><?xml version="1.0" encoding="utf-8"?>
<xdr:wsDr xmlns:xdr="http://schemas.openxmlformats.org/drawingml/2006/spreadsheetDrawing" xmlns:a="http://schemas.openxmlformats.org/drawingml/2006/main">
  <xdr:oneCellAnchor>
    <xdr:from>
      <xdr:col>9</xdr:col>
      <xdr:colOff>400051</xdr:colOff>
      <xdr:row>22</xdr:row>
      <xdr:rowOff>9525</xdr:rowOff>
    </xdr:from>
    <xdr:ext cx="1828800" cy="507940"/>
    <xdr:sp macro="" textlink="">
      <xdr:nvSpPr>
        <xdr:cNvPr id="2" name="角丸四角形吹き出し 5">
          <a:extLst>
            <a:ext uri="{FF2B5EF4-FFF2-40B4-BE49-F238E27FC236}">
              <a16:creationId xmlns:a16="http://schemas.microsoft.com/office/drawing/2014/main" id="{160C0AB7-3065-40E4-B1B6-31B0194CF3BB}"/>
            </a:ext>
          </a:extLst>
        </xdr:cNvPr>
        <xdr:cNvSpPr/>
      </xdr:nvSpPr>
      <xdr:spPr>
        <a:xfrm>
          <a:off x="12153901" y="5524500"/>
          <a:ext cx="1828800" cy="507940"/>
        </a:xfrm>
        <a:prstGeom prst="wedgeRoundRectCallout">
          <a:avLst>
            <a:gd name="adj1" fmla="val -122396"/>
            <a:gd name="adj2" fmla="val 343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消費税額は小数点以下切り捨てです。</a:t>
          </a:r>
          <a:endParaRPr kumimoji="1" lang="en-US" altLang="ja-JP" sz="1100" baseline="0">
            <a:solidFill>
              <a:srgbClr val="FF0000"/>
            </a:solidFill>
          </a:endParaRPr>
        </a:p>
      </xdr:txBody>
    </xdr:sp>
    <xdr:clientData fPrintsWithSheet="0"/>
  </xdr:oneCellAnchor>
  <xdr:oneCellAnchor>
    <xdr:from>
      <xdr:col>11</xdr:col>
      <xdr:colOff>354807</xdr:colOff>
      <xdr:row>28</xdr:row>
      <xdr:rowOff>9525</xdr:rowOff>
    </xdr:from>
    <xdr:ext cx="1828800" cy="913725"/>
    <xdr:sp macro="" textlink="">
      <xdr:nvSpPr>
        <xdr:cNvPr id="3" name="角丸四角形吹き出し 6">
          <a:extLst>
            <a:ext uri="{FF2B5EF4-FFF2-40B4-BE49-F238E27FC236}">
              <a16:creationId xmlns:a16="http://schemas.microsoft.com/office/drawing/2014/main" id="{F0606182-40A5-402B-A22A-DDC04CA01787}"/>
            </a:ext>
          </a:extLst>
        </xdr:cNvPr>
        <xdr:cNvSpPr/>
      </xdr:nvSpPr>
      <xdr:spPr>
        <a:xfrm>
          <a:off x="12108657" y="6619875"/>
          <a:ext cx="1828800" cy="913725"/>
        </a:xfrm>
        <a:prstGeom prst="wedgeRoundRectCallout">
          <a:avLst>
            <a:gd name="adj1" fmla="val -125521"/>
            <a:gd name="adj2" fmla="val -263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以降、研究開始年度～研究開発期間の最終年度までの計画金額を記入してください。</a:t>
          </a:r>
        </a:p>
      </xdr:txBody>
    </xdr:sp>
    <xdr:clientData fPrintsWithSheet="0"/>
  </xdr:oneCellAnchor>
  <xdr:oneCellAnchor>
    <xdr:from>
      <xdr:col>11</xdr:col>
      <xdr:colOff>371475</xdr:colOff>
      <xdr:row>13</xdr:row>
      <xdr:rowOff>0</xdr:rowOff>
    </xdr:from>
    <xdr:ext cx="1828800" cy="305048"/>
    <xdr:sp macro="" textlink="">
      <xdr:nvSpPr>
        <xdr:cNvPr id="4" name="角丸四角形吹き出し 6">
          <a:extLst>
            <a:ext uri="{FF2B5EF4-FFF2-40B4-BE49-F238E27FC236}">
              <a16:creationId xmlns:a16="http://schemas.microsoft.com/office/drawing/2014/main" id="{E4C7F781-B273-4BB0-BD8A-5ED33A5C4626}"/>
            </a:ext>
          </a:extLst>
        </xdr:cNvPr>
        <xdr:cNvSpPr/>
      </xdr:nvSpPr>
      <xdr:spPr>
        <a:xfrm>
          <a:off x="12125325" y="3876675"/>
          <a:ext cx="1828800" cy="305048"/>
        </a:xfrm>
        <a:prstGeom prst="wedgeRoundRectCallout">
          <a:avLst>
            <a:gd name="adj1" fmla="val -122917"/>
            <a:gd name="adj2" fmla="val -128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aseline="0">
              <a:solidFill>
                <a:srgbClr val="FF0000"/>
              </a:solidFill>
            </a:rPr>
            <a:t>法人名を記入してください。</a:t>
          </a:r>
          <a:endParaRPr kumimoji="1" lang="en-US" altLang="ja-JP" sz="1100" baseline="0">
            <a:solidFill>
              <a:srgbClr val="FF0000"/>
            </a:solidFill>
          </a:endParaRPr>
        </a:p>
      </xdr:txBody>
    </xdr:sp>
    <xdr:clientData fPrintsWithSheet="0"/>
  </xdr:oneCellAnchor>
  <xdr:oneCellAnchor>
    <xdr:from>
      <xdr:col>5</xdr:col>
      <xdr:colOff>742949</xdr:colOff>
      <xdr:row>26</xdr:row>
      <xdr:rowOff>66675</xdr:rowOff>
    </xdr:from>
    <xdr:ext cx="3171825" cy="314325"/>
    <xdr:sp macro="" textlink="">
      <xdr:nvSpPr>
        <xdr:cNvPr id="5" name="角丸四角形吹き出し 7">
          <a:extLst>
            <a:ext uri="{FF2B5EF4-FFF2-40B4-BE49-F238E27FC236}">
              <a16:creationId xmlns:a16="http://schemas.microsoft.com/office/drawing/2014/main" id="{B1ECA13B-1C80-40DE-94C3-9C38D6FCE303}"/>
            </a:ext>
          </a:extLst>
        </xdr:cNvPr>
        <xdr:cNvSpPr/>
      </xdr:nvSpPr>
      <xdr:spPr>
        <a:xfrm>
          <a:off x="5495924" y="6315075"/>
          <a:ext cx="3171825" cy="314325"/>
        </a:xfrm>
        <a:prstGeom prst="wedgeRoundRectCallout">
          <a:avLst>
            <a:gd name="adj1" fmla="val -73926"/>
            <a:gd name="adj2" fmla="val -699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100" baseline="0">
              <a:solidFill>
                <a:srgbClr val="FF0000"/>
              </a:solidFill>
            </a:rPr>
            <a:t>整数を記入してください（ただし、上限は</a:t>
          </a:r>
          <a:r>
            <a:rPr kumimoji="1" lang="en-US" altLang="ja-JP" sz="1100" baseline="0">
              <a:solidFill>
                <a:srgbClr val="FF0000"/>
              </a:solidFill>
            </a:rPr>
            <a:t>30%</a:t>
          </a:r>
          <a:r>
            <a:rPr kumimoji="1" lang="ja-JP" altLang="en-US" sz="1100" baseline="0">
              <a:solidFill>
                <a:srgbClr val="FF0000"/>
              </a:solidFill>
            </a:rPr>
            <a:t>）。</a:t>
          </a:r>
          <a:endParaRPr kumimoji="1" lang="en-US" altLang="ja-JP" sz="1100" baseline="0">
            <a:solidFill>
              <a:srgbClr val="FF0000"/>
            </a:solidFill>
          </a:endParaRPr>
        </a:p>
      </xdr:txBody>
    </xdr:sp>
    <xdr:clientData fPrint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L33"/>
  <sheetViews>
    <sheetView tabSelected="1" zoomScaleNormal="100" zoomScaleSheetLayoutView="90" workbookViewId="0">
      <selection activeCell="C7" sqref="C7"/>
    </sheetView>
  </sheetViews>
  <sheetFormatPr defaultRowHeight="14.25" x14ac:dyDescent="0.15"/>
  <cols>
    <col min="1" max="1" width="9" customWidth="1"/>
    <col min="2" max="2" width="3.125" customWidth="1"/>
    <col min="3" max="3" width="16" customWidth="1"/>
    <col min="4" max="4" width="17.75" customWidth="1"/>
    <col min="5" max="10" width="15.625" customWidth="1"/>
    <col min="11" max="11" width="13.75" customWidth="1"/>
  </cols>
  <sheetData>
    <row r="1" spans="2:12" x14ac:dyDescent="0.15">
      <c r="B1" s="1"/>
      <c r="C1" s="1"/>
      <c r="D1" s="1"/>
      <c r="E1" s="1"/>
      <c r="F1" s="1"/>
      <c r="G1" s="1"/>
      <c r="H1" s="1"/>
      <c r="I1" s="1"/>
      <c r="J1" s="1"/>
      <c r="K1" s="1"/>
      <c r="L1" s="1"/>
    </row>
    <row r="2" spans="2:12" x14ac:dyDescent="0.15">
      <c r="B2" s="1"/>
      <c r="C2" s="1"/>
      <c r="D2" s="2"/>
      <c r="E2" s="2"/>
      <c r="F2" s="1"/>
      <c r="G2" s="1"/>
      <c r="H2" s="1"/>
      <c r="I2" s="1"/>
      <c r="J2" s="1"/>
      <c r="K2" s="1"/>
      <c r="L2" s="1"/>
    </row>
    <row r="3" spans="2:12" x14ac:dyDescent="0.15">
      <c r="B3" s="1"/>
      <c r="C3" s="2" t="s">
        <v>24</v>
      </c>
      <c r="D3" s="2"/>
      <c r="E3" s="2"/>
      <c r="F3" s="1"/>
      <c r="G3" s="1"/>
      <c r="H3" s="1"/>
      <c r="I3" s="1"/>
      <c r="J3" s="1"/>
      <c r="K3" s="1"/>
      <c r="L3" s="1"/>
    </row>
    <row r="4" spans="2:12" x14ac:dyDescent="0.15">
      <c r="B4" s="1"/>
      <c r="C4" s="2" t="s">
        <v>67</v>
      </c>
      <c r="D4" s="2"/>
      <c r="E4" s="2"/>
      <c r="F4" s="1"/>
      <c r="G4" s="1"/>
      <c r="H4" s="1"/>
      <c r="I4" s="1"/>
      <c r="J4" s="1"/>
      <c r="K4" s="1"/>
      <c r="L4" s="1"/>
    </row>
    <row r="5" spans="2:12" x14ac:dyDescent="0.15">
      <c r="B5" s="1"/>
      <c r="C5" s="2" t="s">
        <v>86</v>
      </c>
      <c r="D5" s="2"/>
      <c r="E5" s="2"/>
      <c r="F5" s="1"/>
      <c r="G5" s="1"/>
      <c r="H5" s="1"/>
      <c r="I5" s="1"/>
      <c r="J5" s="1"/>
      <c r="K5" s="1"/>
      <c r="L5" s="1"/>
    </row>
    <row r="6" spans="2:12" x14ac:dyDescent="0.15">
      <c r="B6" s="1"/>
      <c r="C6" s="2" t="s">
        <v>76</v>
      </c>
      <c r="D6" s="2"/>
      <c r="E6" s="2"/>
      <c r="F6" s="1"/>
      <c r="G6" s="1"/>
      <c r="H6" s="1"/>
      <c r="I6" s="1"/>
      <c r="J6" s="1"/>
      <c r="K6" s="1"/>
      <c r="L6" s="1"/>
    </row>
    <row r="7" spans="2:12" x14ac:dyDescent="0.15">
      <c r="B7" s="1"/>
      <c r="C7" s="84" t="s">
        <v>88</v>
      </c>
      <c r="D7" s="1"/>
      <c r="E7" s="1"/>
      <c r="F7" s="1"/>
      <c r="G7" s="1"/>
      <c r="H7" s="1"/>
      <c r="I7" s="1"/>
      <c r="J7" s="1"/>
      <c r="K7" s="1"/>
      <c r="L7" s="1"/>
    </row>
    <row r="8" spans="2:12" x14ac:dyDescent="0.15">
      <c r="B8" s="1"/>
      <c r="C8" s="87"/>
      <c r="D8" s="87"/>
      <c r="E8" s="87"/>
      <c r="F8" s="87"/>
      <c r="G8" s="87"/>
      <c r="H8" s="87"/>
      <c r="I8" s="1"/>
      <c r="J8" s="1"/>
      <c r="K8" s="1"/>
      <c r="L8" s="1"/>
    </row>
    <row r="9" spans="2:12" x14ac:dyDescent="0.15">
      <c r="B9" s="1"/>
      <c r="C9" s="84"/>
      <c r="D9" s="84"/>
      <c r="E9" s="84"/>
      <c r="F9" s="1"/>
      <c r="G9" s="1"/>
      <c r="H9" s="1"/>
      <c r="I9" s="1"/>
      <c r="J9" s="1"/>
      <c r="K9" s="1"/>
      <c r="L9" s="1"/>
    </row>
    <row r="11" spans="2:12" ht="17.25" x14ac:dyDescent="0.15">
      <c r="B11" s="88" t="s">
        <v>0</v>
      </c>
      <c r="C11" s="88"/>
      <c r="D11" s="88"/>
      <c r="E11" s="88"/>
      <c r="F11" s="88"/>
      <c r="G11" s="88"/>
      <c r="H11" s="88"/>
      <c r="I11" s="88"/>
      <c r="J11" s="88"/>
      <c r="K11" s="5"/>
      <c r="L11" s="5"/>
    </row>
    <row r="12" spans="2:12" ht="60" customHeight="1" x14ac:dyDescent="0.15">
      <c r="B12" s="11"/>
      <c r="C12" s="86" t="s">
        <v>85</v>
      </c>
      <c r="D12" s="94" t="str">
        <f>代表提案者!D12</f>
        <v>＊＊＊＊＊＊＊＊＊＊＊＊＊＊＊＊＊＊＊＊＊＊＊＊＊＊＊＊＊＊＊＊＊＊＊＊＊</v>
      </c>
      <c r="E12" s="94"/>
      <c r="F12" s="95"/>
      <c r="G12" s="95"/>
      <c r="H12" s="95"/>
      <c r="I12" s="95"/>
      <c r="J12" s="95"/>
      <c r="K12" s="26"/>
      <c r="L12" s="1"/>
    </row>
    <row r="13" spans="2:12" x14ac:dyDescent="0.15">
      <c r="B13" s="11"/>
      <c r="C13" s="6"/>
      <c r="D13" s="25"/>
      <c r="E13" s="25"/>
      <c r="F13" s="25"/>
      <c r="G13" s="25"/>
      <c r="H13" s="25"/>
      <c r="I13" s="25"/>
      <c r="J13" s="25"/>
      <c r="K13" s="26"/>
      <c r="L13" s="1"/>
    </row>
    <row r="14" spans="2:12" x14ac:dyDescent="0.15">
      <c r="B14" s="27"/>
      <c r="C14" s="6"/>
      <c r="D14" s="25" t="s">
        <v>9</v>
      </c>
      <c r="E14" s="25"/>
      <c r="F14" s="25"/>
      <c r="G14" s="25"/>
      <c r="H14" s="25"/>
      <c r="I14" s="25"/>
      <c r="J14" s="25"/>
      <c r="K14" s="27"/>
      <c r="L14" s="3"/>
    </row>
    <row r="15" spans="2:12" ht="15" thickBot="1" x14ac:dyDescent="0.2">
      <c r="B15" s="11"/>
      <c r="C15" s="6"/>
      <c r="D15" s="7"/>
      <c r="E15" s="7"/>
      <c r="F15" s="7"/>
      <c r="G15" s="7"/>
      <c r="H15" s="65" t="s">
        <v>64</v>
      </c>
      <c r="I15" s="28"/>
      <c r="L15" s="1"/>
    </row>
    <row r="16" spans="2:12" ht="15" thickBot="1" x14ac:dyDescent="0.2">
      <c r="B16" s="8"/>
      <c r="C16" s="89" t="s">
        <v>2</v>
      </c>
      <c r="D16" s="90"/>
      <c r="E16" s="82" t="s">
        <v>77</v>
      </c>
      <c r="F16" s="82" t="s">
        <v>78</v>
      </c>
      <c r="G16" s="82" t="s">
        <v>87</v>
      </c>
      <c r="H16" s="33" t="s">
        <v>10</v>
      </c>
      <c r="I16" s="30"/>
      <c r="J16" s="10"/>
    </row>
    <row r="17" spans="2:12" ht="15.75" customHeight="1" x14ac:dyDescent="0.15">
      <c r="B17" s="91" t="s">
        <v>11</v>
      </c>
      <c r="C17" s="98" t="s">
        <v>12</v>
      </c>
      <c r="D17" s="99"/>
      <c r="E17" s="38">
        <f ca="1">代表提案者!E17+共同提案者１!E17+共同提案者２!E17+共同提案者３!E17+共同提案者４!E17+共同提案者５!E17+共同提案者６!E17+共同提案者７!E17+共同提案者８!E17+共同提案者９!E17+共同提案者10!E17</f>
        <v>0</v>
      </c>
      <c r="F17" s="38">
        <f ca="1">代表提案者!F17+共同提案者１!F17+共同提案者２!F17+共同提案者３!F17+共同提案者４!F17+共同提案者５!F17+共同提案者６!F17+共同提案者７!F17+共同提案者８!F17+共同提案者９!F17+共同提案者10!F17</f>
        <v>0</v>
      </c>
      <c r="G17" s="38">
        <f ca="1">代表提案者!G17+共同提案者１!G17+共同提案者２!G17+共同提案者３!G17+共同提案者４!G17+共同提案者５!G17+共同提案者６!G17+共同提案者７!G17+共同提案者８!G17+共同提案者９!G17+共同提案者10!G17</f>
        <v>0</v>
      </c>
      <c r="H17" s="39">
        <f t="shared" ref="H17:H25" ca="1" si="0">SUM(E17:G17)</f>
        <v>0</v>
      </c>
      <c r="I17" s="28"/>
      <c r="J17" s="12"/>
    </row>
    <row r="18" spans="2:12" x14ac:dyDescent="0.15">
      <c r="B18" s="92"/>
      <c r="C18" s="100" t="s">
        <v>4</v>
      </c>
      <c r="D18" s="101"/>
      <c r="E18" s="40">
        <f ca="1">代表提案者!E18+共同提案者１!E18+共同提案者２!E18+共同提案者３!E18+共同提案者４!E18+共同提案者５!E18+共同提案者６!E18+共同提案者７!E18+共同提案者８!E18+共同提案者９!E18+共同提案者10!E18</f>
        <v>0</v>
      </c>
      <c r="F18" s="40">
        <f ca="1">代表提案者!F18+共同提案者１!F18+共同提案者２!F18+共同提案者３!F18+共同提案者４!F18+共同提案者５!F18+共同提案者６!F18+共同提案者７!F18+共同提案者８!F18+共同提案者９!F18+共同提案者10!F18</f>
        <v>0</v>
      </c>
      <c r="G18" s="40">
        <f ca="1">代表提案者!G18+共同提案者１!G18+共同提案者２!G18+共同提案者３!G18+共同提案者４!G18+共同提案者５!G18+共同提案者６!G18+共同提案者７!G18+共同提案者８!G18+共同提案者９!G18+共同提案者10!G18</f>
        <v>0</v>
      </c>
      <c r="H18" s="41">
        <f t="shared" ca="1" si="0"/>
        <v>0</v>
      </c>
      <c r="I18" s="28"/>
      <c r="J18" s="1"/>
    </row>
    <row r="19" spans="2:12" x14ac:dyDescent="0.15">
      <c r="B19" s="92"/>
      <c r="C19" s="100" t="s">
        <v>13</v>
      </c>
      <c r="D19" s="101"/>
      <c r="E19" s="40">
        <f ca="1">代表提案者!E19+共同提案者１!E19+共同提案者２!E19+共同提案者３!E19+共同提案者４!E19+共同提案者５!E19+共同提案者６!E19+共同提案者７!E19+共同提案者８!E19+共同提案者９!E19+共同提案者10!E19</f>
        <v>0</v>
      </c>
      <c r="F19" s="40">
        <f ca="1">代表提案者!F19+共同提案者１!F19+共同提案者２!F19+共同提案者３!F19+共同提案者４!F19+共同提案者５!F19+共同提案者６!F19+共同提案者７!F19+共同提案者８!F19+共同提案者９!F19+共同提案者10!F19</f>
        <v>0</v>
      </c>
      <c r="G19" s="42">
        <f ca="1">代表提案者!G19+共同提案者１!G19+共同提案者２!G19+共同提案者３!G19+共同提案者４!G19+共同提案者５!G19+共同提案者６!G19+共同提案者７!G19+共同提案者８!G19+共同提案者９!G19+共同提案者10!G19</f>
        <v>0</v>
      </c>
      <c r="H19" s="41">
        <f t="shared" ca="1" si="0"/>
        <v>0</v>
      </c>
      <c r="I19" s="28"/>
      <c r="J19" s="13"/>
    </row>
    <row r="20" spans="2:12" x14ac:dyDescent="0.15">
      <c r="B20" s="92"/>
      <c r="C20" s="102" t="s">
        <v>14</v>
      </c>
      <c r="D20" s="103"/>
      <c r="E20" s="43">
        <f ca="1">代表提案者!E20+共同提案者１!E20+共同提案者２!E20+共同提案者３!E20+共同提案者４!E20+共同提案者５!E20+共同提案者６!E20+共同提案者７!E20+共同提案者８!E20+共同提案者９!E20+共同提案者10!E20</f>
        <v>0</v>
      </c>
      <c r="F20" s="43">
        <f ca="1">代表提案者!F20+共同提案者１!F20+共同提案者２!F20+共同提案者３!F20+共同提案者４!F20+共同提案者５!F20+共同提案者６!F20+共同提案者７!F20+共同提案者８!F20+共同提案者９!F20+共同提案者10!F20</f>
        <v>0</v>
      </c>
      <c r="G20" s="44">
        <f ca="1">代表提案者!G20+共同提案者１!G20+共同提案者２!G20+共同提案者３!G20+共同提案者４!G20+共同提案者５!G20+共同提案者６!G20+共同提案者７!G20+共同提案者８!G20+共同提案者９!G20+共同提案者10!G20</f>
        <v>0</v>
      </c>
      <c r="H20" s="45">
        <f t="shared" ca="1" si="0"/>
        <v>0</v>
      </c>
      <c r="I20" s="28"/>
      <c r="J20" s="1"/>
    </row>
    <row r="21" spans="2:12" x14ac:dyDescent="0.15">
      <c r="B21" s="92"/>
      <c r="C21" s="104" t="s">
        <v>16</v>
      </c>
      <c r="D21" s="105"/>
      <c r="E21" s="46">
        <f t="shared" ref="E21" ca="1" si="1">SUM(E17:E20)</f>
        <v>0</v>
      </c>
      <c r="F21" s="46">
        <f t="shared" ref="F21:G21" ca="1" si="2">SUM(F17:F20)</f>
        <v>0</v>
      </c>
      <c r="G21" s="46">
        <f t="shared" ca="1" si="2"/>
        <v>0</v>
      </c>
      <c r="H21" s="47">
        <f t="shared" ca="1" si="0"/>
        <v>0</v>
      </c>
      <c r="I21" s="31"/>
      <c r="J21" s="14"/>
    </row>
    <row r="22" spans="2:12" x14ac:dyDescent="0.15">
      <c r="B22" s="92"/>
      <c r="C22" s="104" t="s">
        <v>70</v>
      </c>
      <c r="D22" s="105"/>
      <c r="E22" s="44">
        <f ca="1">代表提案者!E22+共同提案者１!E22+共同提案者２!E22+共同提案者３!E22+共同提案者４!E22+共同提案者５!E22+共同提案者６!E22+共同提案者７!E22+共同提案者８!E22+共同提案者９!E22+共同提案者10!E22</f>
        <v>0</v>
      </c>
      <c r="F22" s="44">
        <f ca="1">代表提案者!F22+共同提案者１!F22+共同提案者２!F22+共同提案者３!F22+共同提案者４!F22+共同提案者５!F22+共同提案者６!F22+共同提案者７!F22+共同提案者８!F22+共同提案者９!F22+共同提案者10!F22</f>
        <v>0</v>
      </c>
      <c r="G22" s="44">
        <f ca="1">代表提案者!G22+共同提案者１!G22+共同提案者２!G22+共同提案者３!G22+共同提案者４!G22+共同提案者５!G22+共同提案者６!G22+共同提案者７!G22+共同提案者８!G22+共同提案者９!G22+共同提案者10!G22</f>
        <v>0</v>
      </c>
      <c r="H22" s="47">
        <f t="shared" ca="1" si="0"/>
        <v>0</v>
      </c>
      <c r="I22" s="28"/>
      <c r="J22" s="1"/>
    </row>
    <row r="23" spans="2:12" x14ac:dyDescent="0.15">
      <c r="B23" s="92"/>
      <c r="C23" s="104" t="s">
        <v>26</v>
      </c>
      <c r="D23" s="105"/>
      <c r="E23" s="46">
        <f t="shared" ref="E23" ca="1" si="3">E21+E22</f>
        <v>0</v>
      </c>
      <c r="F23" s="46">
        <f t="shared" ref="F23:G23" ca="1" si="4">F21+F22</f>
        <v>0</v>
      </c>
      <c r="G23" s="46">
        <f t="shared" ca="1" si="4"/>
        <v>0</v>
      </c>
      <c r="H23" s="47">
        <f t="shared" ca="1" si="0"/>
        <v>0</v>
      </c>
      <c r="I23" s="28"/>
      <c r="J23" s="1"/>
    </row>
    <row r="24" spans="2:12" x14ac:dyDescent="0.15">
      <c r="B24" s="92"/>
      <c r="C24" s="106" t="s">
        <v>5</v>
      </c>
      <c r="D24" s="107"/>
      <c r="E24" s="43">
        <f ca="1">代表提案者!E24+共同提案者１!E24+共同提案者２!E24+共同提案者３!E24+共同提案者４!E24+共同提案者５!E24+共同提案者６!E24+共同提案者７!E24+共同提案者８!E24+共同提案者９!E24+共同提案者10!E24</f>
        <v>0</v>
      </c>
      <c r="F24" s="43">
        <f ca="1">代表提案者!F24+共同提案者１!F24+共同提案者２!F24+共同提案者３!F24+共同提案者４!F24+共同提案者５!F24+共同提案者６!F24+共同提案者７!F24+共同提案者８!F24+共同提案者９!F24+共同提案者10!F24</f>
        <v>0</v>
      </c>
      <c r="G24" s="43">
        <f ca="1">代表提案者!G24+共同提案者１!G24+共同提案者２!G24+共同提案者３!G24+共同提案者４!G24+共同提案者５!G24+共同提案者６!G24+共同提案者７!G24+共同提案者８!G24+共同提案者９!G24+共同提案者10!G24</f>
        <v>0</v>
      </c>
      <c r="H24" s="45">
        <f t="shared" ca="1" si="0"/>
        <v>0</v>
      </c>
      <c r="I24" s="28"/>
      <c r="J24" s="1"/>
    </row>
    <row r="25" spans="2:12" ht="15" thickBot="1" x14ac:dyDescent="0.2">
      <c r="B25" s="93"/>
      <c r="C25" s="96" t="s">
        <v>15</v>
      </c>
      <c r="D25" s="97"/>
      <c r="E25" s="48">
        <f ca="1">E23+E24</f>
        <v>0</v>
      </c>
      <c r="F25" s="48">
        <f ca="1">F23+F24</f>
        <v>0</v>
      </c>
      <c r="G25" s="48">
        <f ca="1">G23+G24</f>
        <v>0</v>
      </c>
      <c r="H25" s="49">
        <f t="shared" ca="1" si="0"/>
        <v>0</v>
      </c>
      <c r="I25" s="28"/>
      <c r="J25" s="1"/>
    </row>
    <row r="26" spans="2:12" x14ac:dyDescent="0.15">
      <c r="C26" s="15"/>
      <c r="D26" s="15"/>
      <c r="E26" s="15"/>
      <c r="F26" s="16"/>
      <c r="G26" s="16"/>
      <c r="H26" s="16"/>
      <c r="I26" s="16"/>
      <c r="J26" s="16"/>
      <c r="K26" s="16"/>
      <c r="L26" s="16"/>
    </row>
    <row r="27" spans="2:12" x14ac:dyDescent="0.15">
      <c r="C27" s="17"/>
      <c r="D27" s="17"/>
      <c r="E27" s="17"/>
      <c r="F27" s="16"/>
      <c r="G27" s="16"/>
      <c r="H27" s="16"/>
      <c r="I27" s="16"/>
      <c r="J27" s="16"/>
      <c r="K27" s="16"/>
      <c r="L27" s="16"/>
    </row>
    <row r="28" spans="2:12" x14ac:dyDescent="0.15">
      <c r="C28" s="18"/>
      <c r="D28" s="18"/>
      <c r="E28" s="18"/>
      <c r="F28" s="16"/>
      <c r="G28" s="16"/>
      <c r="H28" s="16"/>
      <c r="I28" s="16"/>
      <c r="J28" s="16"/>
      <c r="K28" s="16"/>
      <c r="L28" s="16"/>
    </row>
    <row r="29" spans="2:12" x14ac:dyDescent="0.15">
      <c r="C29" s="15"/>
      <c r="D29" s="15"/>
      <c r="E29" s="15"/>
      <c r="F29" s="17"/>
      <c r="G29" s="17"/>
      <c r="H29" s="17"/>
      <c r="I29" s="17"/>
      <c r="J29" s="17"/>
      <c r="K29" s="17"/>
      <c r="L29" s="17"/>
    </row>
    <row r="30" spans="2:12" x14ac:dyDescent="0.15">
      <c r="C30" s="19"/>
      <c r="D30" s="20"/>
      <c r="E30" s="20"/>
      <c r="F30" s="17"/>
      <c r="G30" s="17"/>
      <c r="H30" s="17"/>
      <c r="I30" s="17"/>
      <c r="J30" s="17"/>
      <c r="K30" s="17"/>
      <c r="L30" s="17"/>
    </row>
    <row r="31" spans="2:12" x14ac:dyDescent="0.15">
      <c r="C31" s="21"/>
      <c r="D31" s="17"/>
      <c r="E31" s="17"/>
      <c r="F31" s="17"/>
      <c r="G31" s="17"/>
      <c r="H31" s="17"/>
      <c r="I31" s="17"/>
      <c r="J31" s="17"/>
      <c r="K31" s="17"/>
      <c r="L31" s="17"/>
    </row>
    <row r="32" spans="2:12" x14ac:dyDescent="0.15">
      <c r="C32" s="22"/>
      <c r="D32" s="23"/>
      <c r="E32" s="23"/>
      <c r="F32" s="24"/>
      <c r="G32" s="24"/>
      <c r="H32" s="24"/>
      <c r="I32" s="24"/>
      <c r="J32" s="24"/>
      <c r="K32" s="24"/>
      <c r="L32" s="15"/>
    </row>
    <row r="33" spans="3:12" x14ac:dyDescent="0.15">
      <c r="C33" s="19"/>
      <c r="D33" s="15"/>
      <c r="E33" s="15"/>
      <c r="F33" s="13"/>
      <c r="G33" s="13"/>
      <c r="H33" s="13"/>
      <c r="I33" s="13"/>
      <c r="J33" s="13"/>
      <c r="K33" s="13"/>
      <c r="L33" s="13"/>
    </row>
  </sheetData>
  <sheetProtection sheet="1" objects="1" scenarios="1"/>
  <mergeCells count="14">
    <mergeCell ref="C8:H8"/>
    <mergeCell ref="B11:J11"/>
    <mergeCell ref="C16:D16"/>
    <mergeCell ref="B17:B25"/>
    <mergeCell ref="D12:J12"/>
    <mergeCell ref="C25:D25"/>
    <mergeCell ref="C17:D17"/>
    <mergeCell ref="C18:D18"/>
    <mergeCell ref="C19:D19"/>
    <mergeCell ref="C20:D20"/>
    <mergeCell ref="C21:D21"/>
    <mergeCell ref="C22:D22"/>
    <mergeCell ref="C23:D23"/>
    <mergeCell ref="C24:D24"/>
  </mergeCells>
  <phoneticPr fontId="10"/>
  <printOptions horizontalCentered="1"/>
  <pageMargins left="0.70866141732283472" right="0.70866141732283472" top="0.47244094488188981" bottom="0" header="0.31496062992125984" footer="0"/>
  <pageSetup paperSize="9" scale="94" orientation="landscape" cellComments="asDisplayed" r:id="rId1"/>
  <headerFooter>
    <oddHeader>&amp;R（要素・シーズ）別紙１</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85FE0-6CD5-413B-A882-6D591F6C0BEB}">
  <sheetPr>
    <pageSetUpPr fitToPage="1"/>
  </sheetPr>
  <dimension ref="B1:L150"/>
  <sheetViews>
    <sheetView topLeftCell="A7" zoomScale="80" zoomScaleNormal="80" workbookViewId="0">
      <selection activeCell="E40" sqref="E40:I40"/>
    </sheetView>
  </sheetViews>
  <sheetFormatPr defaultColWidth="9" defaultRowHeight="14.25" x14ac:dyDescent="0.15"/>
  <cols>
    <col min="1" max="1" width="9" style="34" customWidth="1"/>
    <col min="2" max="2" width="3.125" style="34" customWidth="1"/>
    <col min="3" max="3" width="16" style="34" customWidth="1"/>
    <col min="4" max="4" width="18.625" style="34" customWidth="1"/>
    <col min="5" max="10" width="15.625" style="34" customWidth="1"/>
    <col min="11" max="11" width="13.75" style="34" customWidth="1"/>
    <col min="12" max="16384" width="9" style="34"/>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2:12" x14ac:dyDescent="0.15">
      <c r="B8" s="4"/>
      <c r="C8" s="87"/>
      <c r="D8" s="87"/>
      <c r="E8" s="87"/>
      <c r="F8" s="87"/>
      <c r="G8" s="87"/>
      <c r="H8" s="87"/>
      <c r="I8" s="4"/>
      <c r="J8" s="4"/>
      <c r="K8" s="4"/>
      <c r="L8" s="4"/>
    </row>
    <row r="9" spans="2:12" x14ac:dyDescent="0.15">
      <c r="B9" s="4"/>
      <c r="C9" s="2"/>
      <c r="D9" s="85"/>
      <c r="E9" s="85"/>
      <c r="F9" s="85"/>
      <c r="G9" s="85"/>
      <c r="H9" s="85"/>
      <c r="I9" s="4"/>
      <c r="J9" s="4"/>
      <c r="K9" s="4"/>
      <c r="L9" s="4"/>
    </row>
    <row r="11" spans="2:12" ht="17.25" x14ac:dyDescent="0.15">
      <c r="B11" s="88" t="s">
        <v>0</v>
      </c>
      <c r="C11" s="88"/>
      <c r="D11" s="88"/>
      <c r="E11" s="88"/>
      <c r="F11" s="88"/>
      <c r="G11" s="88"/>
      <c r="H11" s="88"/>
      <c r="I11" s="88"/>
      <c r="J11" s="88"/>
      <c r="K11" s="5"/>
      <c r="L11" s="5"/>
    </row>
    <row r="12" spans="2:12" ht="60" customHeight="1" x14ac:dyDescent="0.15">
      <c r="B12" s="11"/>
      <c r="C12" s="86" t="str">
        <f>代表提案者!C12</f>
        <v>提案研究開発
プロジェクト：</v>
      </c>
      <c r="D12" s="94" t="str">
        <f>代表提案者!D12</f>
        <v>＊＊＊＊＊＊＊＊＊＊＊＊＊＊＊＊＊＊＊＊＊＊＊＊＊＊＊＊＊＊＊＊＊＊＊＊＊</v>
      </c>
      <c r="E12" s="176"/>
      <c r="F12" s="176"/>
      <c r="G12" s="176"/>
      <c r="H12" s="176"/>
      <c r="I12" s="176"/>
      <c r="J12" s="176"/>
      <c r="K12" s="26"/>
      <c r="L12" s="4"/>
    </row>
    <row r="13" spans="2:12" x14ac:dyDescent="0.15">
      <c r="B13" s="11"/>
      <c r="C13" s="6"/>
      <c r="D13" s="25"/>
      <c r="E13" s="25"/>
      <c r="F13" s="25"/>
      <c r="G13" s="25"/>
      <c r="H13" s="25"/>
      <c r="I13" s="25"/>
      <c r="J13" s="25"/>
      <c r="K13" s="26"/>
      <c r="L13" s="4"/>
    </row>
    <row r="14" spans="2:12" x14ac:dyDescent="0.15">
      <c r="B14" s="27"/>
      <c r="C14" s="6" t="s">
        <v>22</v>
      </c>
      <c r="D14" s="175"/>
      <c r="E14" s="171"/>
      <c r="F14" s="171"/>
      <c r="G14" s="171"/>
      <c r="H14" s="171"/>
      <c r="I14" s="171"/>
      <c r="J14" s="171"/>
      <c r="K14" s="27"/>
      <c r="L14" s="3"/>
    </row>
    <row r="15" spans="2:12" ht="15" thickBot="1" x14ac:dyDescent="0.2">
      <c r="B15" s="11"/>
      <c r="C15" s="6"/>
      <c r="D15" s="7"/>
      <c r="E15" s="7"/>
      <c r="F15" s="7"/>
      <c r="G15" s="7"/>
      <c r="H15" s="65" t="s">
        <v>54</v>
      </c>
      <c r="I15" s="11"/>
      <c r="L15" s="4"/>
    </row>
    <row r="16" spans="2:12" ht="15" thickBot="1" x14ac:dyDescent="0.2">
      <c r="B16" s="8"/>
      <c r="C16" s="89" t="s">
        <v>2</v>
      </c>
      <c r="D16" s="90"/>
      <c r="E16" s="29" t="str">
        <f>代表提案者!E16</f>
        <v>2025年度</v>
      </c>
      <c r="F16" s="29" t="str">
        <f>代表提案者!F16</f>
        <v>2026年度</v>
      </c>
      <c r="G16" s="29" t="str">
        <f>代表提案者!G16</f>
        <v>2027年度</v>
      </c>
      <c r="H16" s="9" t="s">
        <v>3</v>
      </c>
      <c r="I16" s="30"/>
      <c r="J16" s="10"/>
    </row>
    <row r="17" spans="2:12" ht="14.1" customHeight="1" x14ac:dyDescent="0.15">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15">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15">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15">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15">
      <c r="B21" s="92"/>
      <c r="C21" s="104" t="s">
        <v>16</v>
      </c>
      <c r="D21" s="105"/>
      <c r="E21" s="46">
        <f ca="1">SUM(E17:E20)</f>
        <v>0</v>
      </c>
      <c r="F21" s="46">
        <f t="shared" ref="F21:G21" ca="1" si="5">SUM(F17:F20)</f>
        <v>0</v>
      </c>
      <c r="G21" s="46">
        <f t="shared" ca="1" si="5"/>
        <v>0</v>
      </c>
      <c r="H21" s="47">
        <f t="shared" ca="1" si="1"/>
        <v>0</v>
      </c>
      <c r="I21" s="31"/>
      <c r="J21" s="14"/>
    </row>
    <row r="22" spans="2:12" x14ac:dyDescent="0.15">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15">
      <c r="B23" s="92"/>
      <c r="C23" s="104" t="s">
        <v>26</v>
      </c>
      <c r="D23" s="105"/>
      <c r="E23" s="46">
        <f ca="1">IFERROR(E21+E22,"")</f>
        <v>0</v>
      </c>
      <c r="F23" s="46">
        <f t="shared" ref="F23:G23" ca="1" si="6">IFERROR(F21+F22,"")</f>
        <v>0</v>
      </c>
      <c r="G23" s="46">
        <f t="shared" ca="1" si="6"/>
        <v>0</v>
      </c>
      <c r="H23" s="47">
        <f t="shared" ca="1" si="1"/>
        <v>0</v>
      </c>
      <c r="I23" s="11"/>
      <c r="J23" s="4"/>
    </row>
    <row r="24" spans="2:12" x14ac:dyDescent="0.15">
      <c r="B24" s="92"/>
      <c r="C24" s="106" t="s">
        <v>5</v>
      </c>
      <c r="D24" s="107"/>
      <c r="E24" s="43">
        <f ca="1">IFERROR(ROUNDDOWN(E23*$C$28,0),"")</f>
        <v>0</v>
      </c>
      <c r="F24" s="43">
        <f ca="1">IFERROR(ROUNDDOWN(F23*$C$28,0),"")</f>
        <v>0</v>
      </c>
      <c r="G24" s="43">
        <f ca="1">IFERROR(ROUNDDOWN(G23*$C$28,0),"")</f>
        <v>0</v>
      </c>
      <c r="H24" s="45">
        <f t="shared" ca="1" si="1"/>
        <v>0</v>
      </c>
      <c r="I24" s="11"/>
      <c r="J24" s="4"/>
    </row>
    <row r="25" spans="2:12" ht="15" thickBot="1" x14ac:dyDescent="0.2">
      <c r="B25" s="93"/>
      <c r="C25" s="96" t="s">
        <v>15</v>
      </c>
      <c r="D25" s="97"/>
      <c r="E25" s="48">
        <f ca="1">IFERROR(E23+E24,"")</f>
        <v>0</v>
      </c>
      <c r="F25" s="48">
        <f ca="1">IFERROR(F23+F24,"")</f>
        <v>0</v>
      </c>
      <c r="G25" s="48">
        <f ca="1">IFERROR(G23+G24,"")</f>
        <v>0</v>
      </c>
      <c r="H25" s="49">
        <f t="shared" ca="1" si="1"/>
        <v>0</v>
      </c>
      <c r="I25" s="11"/>
      <c r="J25" s="4"/>
    </row>
    <row r="26" spans="2:12" x14ac:dyDescent="0.15">
      <c r="B26" s="11"/>
      <c r="C26" s="172" t="s">
        <v>71</v>
      </c>
      <c r="D26" s="173"/>
      <c r="E26" s="66">
        <v>0</v>
      </c>
      <c r="F26" s="67">
        <f>E26</f>
        <v>0</v>
      </c>
      <c r="G26" s="67">
        <f>E26</f>
        <v>0</v>
      </c>
      <c r="H26" s="36"/>
      <c r="I26" s="11"/>
      <c r="J26" s="4"/>
    </row>
    <row r="27" spans="2:12" x14ac:dyDescent="0.15">
      <c r="B27" s="11"/>
      <c r="C27" s="174" t="s">
        <v>25</v>
      </c>
      <c r="D27" s="174"/>
      <c r="E27" s="68">
        <v>0.3</v>
      </c>
      <c r="F27" s="11"/>
      <c r="G27" s="11"/>
      <c r="H27" s="11"/>
      <c r="I27" s="11"/>
      <c r="J27" s="36"/>
      <c r="K27" s="32"/>
      <c r="L27" s="4"/>
    </row>
    <row r="28" spans="2:12" x14ac:dyDescent="0.15">
      <c r="C28" s="37">
        <v>0.1</v>
      </c>
      <c r="D28" s="35" t="str">
        <f>IF((E26*1000-INT(E26*1000))=0,"","整数を記入してください")</f>
        <v/>
      </c>
      <c r="E28" s="16"/>
      <c r="F28" s="16"/>
      <c r="G28" s="16"/>
      <c r="H28" s="16"/>
      <c r="I28" s="16"/>
      <c r="J28" s="16"/>
      <c r="K28" s="16"/>
      <c r="L28" s="16"/>
    </row>
    <row r="29" spans="2:12" x14ac:dyDescent="0.15">
      <c r="D29" s="35" t="str">
        <f>IF(OR(E26&lt;0,E26&gt;E27),"上下限を超えています","")</f>
        <v/>
      </c>
      <c r="E29" s="16"/>
      <c r="F29" s="16"/>
      <c r="G29" s="16"/>
      <c r="H29" s="16"/>
      <c r="I29" s="16"/>
      <c r="J29" s="16"/>
      <c r="K29" s="16"/>
      <c r="L29" s="16"/>
    </row>
    <row r="30" spans="2:12" x14ac:dyDescent="0.15">
      <c r="C30" s="18"/>
      <c r="D30" s="18"/>
      <c r="E30" s="16"/>
      <c r="F30" s="16"/>
      <c r="G30" s="16"/>
      <c r="H30" s="16"/>
      <c r="I30" s="16"/>
      <c r="J30" s="16"/>
      <c r="K30" s="16"/>
      <c r="L30" s="16"/>
    </row>
    <row r="31" spans="2:12" ht="18" thickBot="1" x14ac:dyDescent="0.2">
      <c r="B31" s="51"/>
      <c r="C31" s="52" t="str">
        <f>代表提案者!C31</f>
        <v>2025年度予算計画</v>
      </c>
      <c r="D31" s="10"/>
      <c r="E31" s="53"/>
      <c r="F31" s="54"/>
      <c r="G31" s="54"/>
      <c r="H31" s="54"/>
      <c r="I31" s="54"/>
      <c r="J31" s="17"/>
      <c r="K31" s="17"/>
      <c r="L31" s="17"/>
    </row>
    <row r="32" spans="2:12" ht="15" customHeight="1" x14ac:dyDescent="0.15">
      <c r="B32" s="147"/>
      <c r="C32" s="55" t="s">
        <v>27</v>
      </c>
      <c r="D32" s="56"/>
      <c r="E32" s="150" t="s">
        <v>28</v>
      </c>
      <c r="F32" s="150"/>
      <c r="G32" s="150"/>
      <c r="H32" s="150"/>
      <c r="I32" s="151"/>
      <c r="J32" s="155" t="s">
        <v>29</v>
      </c>
      <c r="K32" s="17"/>
      <c r="L32" s="17"/>
    </row>
    <row r="33" spans="2:12" ht="15" customHeight="1" thickBot="1" x14ac:dyDescent="0.2">
      <c r="B33" s="148"/>
      <c r="C33" s="57" t="s">
        <v>30</v>
      </c>
      <c r="D33" s="58" t="s">
        <v>31</v>
      </c>
      <c r="E33" s="153"/>
      <c r="F33" s="153"/>
      <c r="G33" s="153"/>
      <c r="H33" s="153"/>
      <c r="I33" s="154"/>
      <c r="J33" s="156"/>
      <c r="K33" s="24"/>
      <c r="L33" s="15"/>
    </row>
    <row r="34" spans="2:12" ht="15" customHeight="1" x14ac:dyDescent="0.15">
      <c r="B34" s="91" t="s">
        <v>11</v>
      </c>
      <c r="C34" s="124" t="s">
        <v>32</v>
      </c>
      <c r="D34" s="125"/>
      <c r="E34" s="168"/>
      <c r="F34" s="168"/>
      <c r="G34" s="168"/>
      <c r="H34" s="168"/>
      <c r="I34" s="169"/>
      <c r="J34" s="72">
        <f>J35+J36</f>
        <v>0</v>
      </c>
      <c r="K34" s="13"/>
      <c r="L34" s="13"/>
    </row>
    <row r="35" spans="2:12" ht="15" customHeight="1" x14ac:dyDescent="0.15">
      <c r="B35" s="92"/>
      <c r="C35" s="59"/>
      <c r="D35" s="60" t="s">
        <v>33</v>
      </c>
      <c r="E35" s="130" t="s">
        <v>55</v>
      </c>
      <c r="F35" s="130"/>
      <c r="G35" s="130"/>
      <c r="H35" s="130"/>
      <c r="I35" s="131"/>
      <c r="J35" s="73">
        <v>0</v>
      </c>
      <c r="K35" s="16"/>
      <c r="L35" s="16"/>
    </row>
    <row r="36" spans="2:12" ht="15" customHeight="1" x14ac:dyDescent="0.15">
      <c r="B36" s="92"/>
      <c r="C36" s="61"/>
      <c r="D36" s="62" t="s">
        <v>34</v>
      </c>
      <c r="E36" s="114" t="s">
        <v>56</v>
      </c>
      <c r="F36" s="114"/>
      <c r="G36" s="114"/>
      <c r="H36" s="114"/>
      <c r="I36" s="115"/>
      <c r="J36" s="74">
        <v>0</v>
      </c>
    </row>
    <row r="37" spans="2:12" ht="15" customHeight="1" x14ac:dyDescent="0.15">
      <c r="B37" s="92"/>
      <c r="C37" s="132" t="s">
        <v>35</v>
      </c>
      <c r="D37" s="157"/>
      <c r="E37" s="158"/>
      <c r="F37" s="158"/>
      <c r="G37" s="158"/>
      <c r="H37" s="158"/>
      <c r="I37" s="159"/>
      <c r="J37" s="75">
        <f>J38+J39</f>
        <v>0</v>
      </c>
    </row>
    <row r="38" spans="2:12" ht="15" customHeight="1" x14ac:dyDescent="0.15">
      <c r="B38" s="92"/>
      <c r="C38" s="59"/>
      <c r="D38" s="60" t="s">
        <v>36</v>
      </c>
      <c r="E38" s="130" t="s">
        <v>53</v>
      </c>
      <c r="F38" s="130"/>
      <c r="G38" s="130"/>
      <c r="H38" s="130"/>
      <c r="I38" s="131"/>
      <c r="J38" s="73">
        <v>0</v>
      </c>
    </row>
    <row r="39" spans="2:12" ht="15" customHeight="1" x14ac:dyDescent="0.15">
      <c r="B39" s="92"/>
      <c r="C39" s="61"/>
      <c r="D39" s="62" t="s">
        <v>37</v>
      </c>
      <c r="E39" s="114" t="s">
        <v>38</v>
      </c>
      <c r="F39" s="114"/>
      <c r="G39" s="114"/>
      <c r="H39" s="114"/>
      <c r="I39" s="115"/>
      <c r="J39" s="74">
        <v>0</v>
      </c>
    </row>
    <row r="40" spans="2:12" ht="15" customHeight="1" x14ac:dyDescent="0.15">
      <c r="B40" s="92"/>
      <c r="C40" s="132" t="s">
        <v>39</v>
      </c>
      <c r="D40" s="157"/>
      <c r="E40" s="158"/>
      <c r="F40" s="158"/>
      <c r="G40" s="158"/>
      <c r="H40" s="158"/>
      <c r="I40" s="159"/>
      <c r="J40" s="75">
        <f>J41</f>
        <v>0</v>
      </c>
    </row>
    <row r="41" spans="2:12" ht="15" customHeight="1" x14ac:dyDescent="0.15">
      <c r="B41" s="92"/>
      <c r="C41" s="61"/>
      <c r="D41" s="63" t="s">
        <v>40</v>
      </c>
      <c r="E41" s="145" t="s">
        <v>57</v>
      </c>
      <c r="F41" s="145"/>
      <c r="G41" s="145"/>
      <c r="H41" s="145"/>
      <c r="I41" s="146"/>
      <c r="J41" s="76">
        <v>0</v>
      </c>
    </row>
    <row r="42" spans="2:12" ht="15" customHeight="1" x14ac:dyDescent="0.15">
      <c r="B42" s="92"/>
      <c r="C42" s="132" t="s">
        <v>41</v>
      </c>
      <c r="D42" s="157"/>
      <c r="E42" s="158"/>
      <c r="F42" s="158"/>
      <c r="G42" s="158"/>
      <c r="H42" s="158"/>
      <c r="I42" s="159"/>
      <c r="J42" s="75">
        <f>SUM(J43:J48)</f>
        <v>0</v>
      </c>
    </row>
    <row r="43" spans="2:12" ht="15" customHeight="1" x14ac:dyDescent="0.15">
      <c r="B43" s="92"/>
      <c r="C43" s="59"/>
      <c r="D43" s="60" t="s">
        <v>42</v>
      </c>
      <c r="E43" s="130" t="s">
        <v>58</v>
      </c>
      <c r="F43" s="130"/>
      <c r="G43" s="130"/>
      <c r="H43" s="130"/>
      <c r="I43" s="131"/>
      <c r="J43" s="73">
        <v>0</v>
      </c>
    </row>
    <row r="44" spans="2:12" ht="15" customHeight="1" x14ac:dyDescent="0.15">
      <c r="B44" s="92"/>
      <c r="C44" s="59"/>
      <c r="D44" s="64" t="s">
        <v>43</v>
      </c>
      <c r="E44" s="111" t="s">
        <v>62</v>
      </c>
      <c r="F44" s="111"/>
      <c r="G44" s="111"/>
      <c r="H44" s="111"/>
      <c r="I44" s="112"/>
      <c r="J44" s="77">
        <v>0</v>
      </c>
    </row>
    <row r="45" spans="2:12" ht="15" customHeight="1" x14ac:dyDescent="0.15">
      <c r="B45" s="92"/>
      <c r="C45" s="59"/>
      <c r="D45" s="64" t="s">
        <v>44</v>
      </c>
      <c r="E45" s="111" t="s">
        <v>61</v>
      </c>
      <c r="F45" s="111"/>
      <c r="G45" s="111"/>
      <c r="H45" s="111"/>
      <c r="I45" s="112"/>
      <c r="J45" s="77">
        <v>0</v>
      </c>
    </row>
    <row r="46" spans="2:12" ht="15" customHeight="1" x14ac:dyDescent="0.15">
      <c r="B46" s="92"/>
      <c r="C46" s="59"/>
      <c r="D46" s="64" t="s">
        <v>45</v>
      </c>
      <c r="E46" s="111" t="s">
        <v>59</v>
      </c>
      <c r="F46" s="111"/>
      <c r="G46" s="111"/>
      <c r="H46" s="111"/>
      <c r="I46" s="112"/>
      <c r="J46" s="77">
        <v>0</v>
      </c>
    </row>
    <row r="47" spans="2:12" ht="15" customHeight="1" x14ac:dyDescent="0.15">
      <c r="B47" s="92"/>
      <c r="C47" s="59"/>
      <c r="D47" s="64" t="s">
        <v>46</v>
      </c>
      <c r="E47" s="111" t="s">
        <v>60</v>
      </c>
      <c r="F47" s="111"/>
      <c r="G47" s="111"/>
      <c r="H47" s="111"/>
      <c r="I47" s="112"/>
      <c r="J47" s="77">
        <v>0</v>
      </c>
    </row>
    <row r="48" spans="2:12" ht="15" customHeight="1" x14ac:dyDescent="0.15">
      <c r="B48" s="92"/>
      <c r="C48" s="61"/>
      <c r="D48" s="62" t="s">
        <v>47</v>
      </c>
      <c r="E48" s="114" t="s">
        <v>63</v>
      </c>
      <c r="F48" s="114"/>
      <c r="G48" s="114"/>
      <c r="H48" s="114"/>
      <c r="I48" s="115"/>
      <c r="J48" s="74">
        <v>0</v>
      </c>
    </row>
    <row r="49" spans="2:12" ht="15" customHeight="1" x14ac:dyDescent="0.15">
      <c r="B49" s="92"/>
      <c r="C49" s="122" t="s">
        <v>48</v>
      </c>
      <c r="D49" s="123"/>
      <c r="E49" s="123" t="s">
        <v>49</v>
      </c>
      <c r="F49" s="164"/>
      <c r="G49" s="164"/>
      <c r="H49" s="164"/>
      <c r="I49" s="165"/>
      <c r="J49" s="78">
        <f>J34+J37+J40+J42</f>
        <v>0</v>
      </c>
    </row>
    <row r="50" spans="2:12" ht="15" customHeight="1" x14ac:dyDescent="0.15">
      <c r="B50" s="92"/>
      <c r="C50" s="134" t="s">
        <v>72</v>
      </c>
      <c r="D50" s="135"/>
      <c r="E50" s="135" t="s">
        <v>73</v>
      </c>
      <c r="F50" s="162"/>
      <c r="G50" s="162"/>
      <c r="H50" s="162"/>
      <c r="I50" s="163"/>
      <c r="J50" s="79">
        <f>ROUNDDOWN(J49*$E$26,0)</f>
        <v>0</v>
      </c>
    </row>
    <row r="51" spans="2:12" ht="15" customHeight="1" x14ac:dyDescent="0.15">
      <c r="B51" s="92"/>
      <c r="C51" s="122" t="s">
        <v>50</v>
      </c>
      <c r="D51" s="123"/>
      <c r="E51" s="123" t="s">
        <v>51</v>
      </c>
      <c r="F51" s="164"/>
      <c r="G51" s="164"/>
      <c r="H51" s="164"/>
      <c r="I51" s="165"/>
      <c r="J51" s="79">
        <f>IFERROR(J49+J50,"")</f>
        <v>0</v>
      </c>
    </row>
    <row r="52" spans="2:12" ht="15" customHeight="1" x14ac:dyDescent="0.15">
      <c r="B52" s="92"/>
      <c r="C52" s="108" t="s">
        <v>66</v>
      </c>
      <c r="D52" s="109"/>
      <c r="E52" s="109" t="s">
        <v>52</v>
      </c>
      <c r="F52" s="166"/>
      <c r="G52" s="166"/>
      <c r="H52" s="166"/>
      <c r="I52" s="167"/>
      <c r="J52" s="80">
        <f>IFERROR(ROUNDDOWN(J51*$C$28,0),"")</f>
        <v>0</v>
      </c>
    </row>
    <row r="53" spans="2:12" ht="15" customHeight="1" thickBot="1" x14ac:dyDescent="0.2">
      <c r="B53" s="93"/>
      <c r="C53" s="139" t="s">
        <v>65</v>
      </c>
      <c r="D53" s="140"/>
      <c r="E53" s="140"/>
      <c r="F53" s="160"/>
      <c r="G53" s="160"/>
      <c r="H53" s="160"/>
      <c r="I53" s="161"/>
      <c r="J53" s="81">
        <f>IFERROR(J51+J52,"")</f>
        <v>0</v>
      </c>
    </row>
    <row r="55" spans="2:12" ht="18" thickBot="1" x14ac:dyDescent="0.2">
      <c r="B55" s="51"/>
      <c r="C55" s="52" t="str">
        <f>代表提案者!C55</f>
        <v>2026年度予算計画</v>
      </c>
      <c r="D55" s="10"/>
      <c r="E55" s="53"/>
      <c r="F55" s="54"/>
      <c r="G55" s="54"/>
      <c r="H55" s="54"/>
      <c r="I55" s="54"/>
      <c r="J55" s="17"/>
      <c r="K55" s="17"/>
      <c r="L55" s="17"/>
    </row>
    <row r="56" spans="2:12" ht="15" customHeight="1" x14ac:dyDescent="0.15">
      <c r="B56" s="147"/>
      <c r="C56" s="55" t="s">
        <v>27</v>
      </c>
      <c r="D56" s="56"/>
      <c r="E56" s="150" t="s">
        <v>28</v>
      </c>
      <c r="F56" s="150"/>
      <c r="G56" s="150"/>
      <c r="H56" s="150"/>
      <c r="I56" s="151"/>
      <c r="J56" s="155" t="s">
        <v>29</v>
      </c>
      <c r="K56" s="17"/>
      <c r="L56" s="17"/>
    </row>
    <row r="57" spans="2:12" ht="15" customHeight="1" thickBot="1" x14ac:dyDescent="0.2">
      <c r="B57" s="148"/>
      <c r="C57" s="57" t="s">
        <v>30</v>
      </c>
      <c r="D57" s="58" t="s">
        <v>31</v>
      </c>
      <c r="E57" s="153"/>
      <c r="F57" s="153"/>
      <c r="G57" s="153"/>
      <c r="H57" s="153"/>
      <c r="I57" s="154"/>
      <c r="J57" s="156"/>
      <c r="K57" s="24"/>
      <c r="L57" s="15"/>
    </row>
    <row r="58" spans="2:12" ht="15" customHeight="1" x14ac:dyDescent="0.15">
      <c r="B58" s="91" t="s">
        <v>11</v>
      </c>
      <c r="C58" s="124" t="s">
        <v>32</v>
      </c>
      <c r="D58" s="125"/>
      <c r="E58" s="168"/>
      <c r="F58" s="168"/>
      <c r="G58" s="168"/>
      <c r="H58" s="168"/>
      <c r="I58" s="169"/>
      <c r="J58" s="72">
        <f>J59+J60</f>
        <v>0</v>
      </c>
      <c r="K58" s="13"/>
      <c r="L58" s="13"/>
    </row>
    <row r="59" spans="2:12" ht="15" customHeight="1" x14ac:dyDescent="0.15">
      <c r="B59" s="92"/>
      <c r="C59" s="59"/>
      <c r="D59" s="60" t="s">
        <v>33</v>
      </c>
      <c r="E59" s="130" t="s">
        <v>55</v>
      </c>
      <c r="F59" s="130"/>
      <c r="G59" s="130"/>
      <c r="H59" s="130"/>
      <c r="I59" s="131"/>
      <c r="J59" s="73">
        <v>0</v>
      </c>
      <c r="K59" s="16"/>
      <c r="L59" s="16"/>
    </row>
    <row r="60" spans="2:12" ht="15" customHeight="1" x14ac:dyDescent="0.15">
      <c r="B60" s="92"/>
      <c r="C60" s="61"/>
      <c r="D60" s="62" t="s">
        <v>34</v>
      </c>
      <c r="E60" s="114" t="s">
        <v>56</v>
      </c>
      <c r="F60" s="114"/>
      <c r="G60" s="114"/>
      <c r="H60" s="114"/>
      <c r="I60" s="115"/>
      <c r="J60" s="74">
        <v>0</v>
      </c>
    </row>
    <row r="61" spans="2:12" ht="15" customHeight="1" x14ac:dyDescent="0.15">
      <c r="B61" s="92"/>
      <c r="C61" s="132" t="s">
        <v>35</v>
      </c>
      <c r="D61" s="157"/>
      <c r="E61" s="158"/>
      <c r="F61" s="158"/>
      <c r="G61" s="158"/>
      <c r="H61" s="158"/>
      <c r="I61" s="159"/>
      <c r="J61" s="75">
        <f>J62+J63</f>
        <v>0</v>
      </c>
    </row>
    <row r="62" spans="2:12" ht="15" customHeight="1" x14ac:dyDescent="0.15">
      <c r="B62" s="92"/>
      <c r="C62" s="59"/>
      <c r="D62" s="60" t="s">
        <v>36</v>
      </c>
      <c r="E62" s="130" t="s">
        <v>53</v>
      </c>
      <c r="F62" s="130"/>
      <c r="G62" s="130"/>
      <c r="H62" s="130"/>
      <c r="I62" s="131"/>
      <c r="J62" s="73">
        <v>0</v>
      </c>
    </row>
    <row r="63" spans="2:12" ht="15" customHeight="1" x14ac:dyDescent="0.15">
      <c r="B63" s="92"/>
      <c r="C63" s="61"/>
      <c r="D63" s="62" t="s">
        <v>37</v>
      </c>
      <c r="E63" s="114" t="s">
        <v>38</v>
      </c>
      <c r="F63" s="114"/>
      <c r="G63" s="114"/>
      <c r="H63" s="114"/>
      <c r="I63" s="115"/>
      <c r="J63" s="74">
        <v>0</v>
      </c>
    </row>
    <row r="64" spans="2:12" ht="15" customHeight="1" x14ac:dyDescent="0.15">
      <c r="B64" s="92"/>
      <c r="C64" s="132" t="s">
        <v>39</v>
      </c>
      <c r="D64" s="157"/>
      <c r="E64" s="158"/>
      <c r="F64" s="158"/>
      <c r="G64" s="158"/>
      <c r="H64" s="158"/>
      <c r="I64" s="159"/>
      <c r="J64" s="75">
        <f>J65</f>
        <v>0</v>
      </c>
    </row>
    <row r="65" spans="2:12" ht="15" customHeight="1" x14ac:dyDescent="0.15">
      <c r="B65" s="92"/>
      <c r="C65" s="61"/>
      <c r="D65" s="63" t="s">
        <v>40</v>
      </c>
      <c r="E65" s="145" t="s">
        <v>57</v>
      </c>
      <c r="F65" s="145"/>
      <c r="G65" s="145"/>
      <c r="H65" s="145"/>
      <c r="I65" s="146"/>
      <c r="J65" s="76">
        <v>0</v>
      </c>
    </row>
    <row r="66" spans="2:12" ht="15" customHeight="1" x14ac:dyDescent="0.15">
      <c r="B66" s="92"/>
      <c r="C66" s="132" t="s">
        <v>41</v>
      </c>
      <c r="D66" s="157"/>
      <c r="E66" s="158"/>
      <c r="F66" s="158"/>
      <c r="G66" s="158"/>
      <c r="H66" s="158"/>
      <c r="I66" s="159"/>
      <c r="J66" s="75">
        <f>SUM(J67:J72)</f>
        <v>0</v>
      </c>
    </row>
    <row r="67" spans="2:12" ht="15" customHeight="1" x14ac:dyDescent="0.15">
      <c r="B67" s="92"/>
      <c r="C67" s="59"/>
      <c r="D67" s="60" t="s">
        <v>42</v>
      </c>
      <c r="E67" s="130" t="s">
        <v>58</v>
      </c>
      <c r="F67" s="130"/>
      <c r="G67" s="130"/>
      <c r="H67" s="130"/>
      <c r="I67" s="131"/>
      <c r="J67" s="73">
        <v>0</v>
      </c>
    </row>
    <row r="68" spans="2:12" ht="15" customHeight="1" x14ac:dyDescent="0.15">
      <c r="B68" s="92"/>
      <c r="C68" s="59"/>
      <c r="D68" s="64" t="s">
        <v>43</v>
      </c>
      <c r="E68" s="111" t="s">
        <v>62</v>
      </c>
      <c r="F68" s="111"/>
      <c r="G68" s="111"/>
      <c r="H68" s="111"/>
      <c r="I68" s="112"/>
      <c r="J68" s="77">
        <v>0</v>
      </c>
    </row>
    <row r="69" spans="2:12" ht="15" customHeight="1" x14ac:dyDescent="0.15">
      <c r="B69" s="92"/>
      <c r="C69" s="59"/>
      <c r="D69" s="64" t="s">
        <v>44</v>
      </c>
      <c r="E69" s="111" t="s">
        <v>61</v>
      </c>
      <c r="F69" s="111"/>
      <c r="G69" s="111"/>
      <c r="H69" s="111"/>
      <c r="I69" s="112"/>
      <c r="J69" s="77">
        <v>0</v>
      </c>
    </row>
    <row r="70" spans="2:12" ht="15" customHeight="1" x14ac:dyDescent="0.15">
      <c r="B70" s="92"/>
      <c r="C70" s="59"/>
      <c r="D70" s="64" t="s">
        <v>45</v>
      </c>
      <c r="E70" s="111" t="s">
        <v>59</v>
      </c>
      <c r="F70" s="111"/>
      <c r="G70" s="111"/>
      <c r="H70" s="111"/>
      <c r="I70" s="112"/>
      <c r="J70" s="77">
        <v>0</v>
      </c>
    </row>
    <row r="71" spans="2:12" ht="15" customHeight="1" x14ac:dyDescent="0.15">
      <c r="B71" s="92"/>
      <c r="C71" s="59"/>
      <c r="D71" s="64" t="s">
        <v>46</v>
      </c>
      <c r="E71" s="111" t="s">
        <v>60</v>
      </c>
      <c r="F71" s="111"/>
      <c r="G71" s="111"/>
      <c r="H71" s="111"/>
      <c r="I71" s="112"/>
      <c r="J71" s="77">
        <v>0</v>
      </c>
    </row>
    <row r="72" spans="2:12" ht="15" customHeight="1" x14ac:dyDescent="0.15">
      <c r="B72" s="92"/>
      <c r="C72" s="61"/>
      <c r="D72" s="62" t="s">
        <v>47</v>
      </c>
      <c r="E72" s="114" t="s">
        <v>63</v>
      </c>
      <c r="F72" s="114"/>
      <c r="G72" s="114"/>
      <c r="H72" s="114"/>
      <c r="I72" s="115"/>
      <c r="J72" s="74">
        <v>0</v>
      </c>
    </row>
    <row r="73" spans="2:12" ht="15" customHeight="1" x14ac:dyDescent="0.15">
      <c r="B73" s="92"/>
      <c r="C73" s="122" t="s">
        <v>48</v>
      </c>
      <c r="D73" s="123"/>
      <c r="E73" s="123" t="s">
        <v>49</v>
      </c>
      <c r="F73" s="164"/>
      <c r="G73" s="164"/>
      <c r="H73" s="164"/>
      <c r="I73" s="165"/>
      <c r="J73" s="78">
        <f>J58+J61+J64+J66</f>
        <v>0</v>
      </c>
    </row>
    <row r="74" spans="2:12" ht="15" customHeight="1" x14ac:dyDescent="0.15">
      <c r="B74" s="92"/>
      <c r="C74" s="134" t="s">
        <v>72</v>
      </c>
      <c r="D74" s="135"/>
      <c r="E74" s="135" t="s">
        <v>73</v>
      </c>
      <c r="F74" s="162"/>
      <c r="G74" s="162"/>
      <c r="H74" s="162"/>
      <c r="I74" s="163"/>
      <c r="J74" s="79">
        <f>ROUNDDOWN(J73*$E$26,0)</f>
        <v>0</v>
      </c>
    </row>
    <row r="75" spans="2:12" ht="15" customHeight="1" x14ac:dyDescent="0.15">
      <c r="B75" s="92"/>
      <c r="C75" s="122" t="s">
        <v>50</v>
      </c>
      <c r="D75" s="123"/>
      <c r="E75" s="123" t="s">
        <v>51</v>
      </c>
      <c r="F75" s="164"/>
      <c r="G75" s="164"/>
      <c r="H75" s="164"/>
      <c r="I75" s="165"/>
      <c r="J75" s="79">
        <f>IFERROR(J73+J74,"")</f>
        <v>0</v>
      </c>
    </row>
    <row r="76" spans="2:12" ht="15" customHeight="1" x14ac:dyDescent="0.15">
      <c r="B76" s="92"/>
      <c r="C76" s="108" t="s">
        <v>66</v>
      </c>
      <c r="D76" s="109"/>
      <c r="E76" s="109" t="s">
        <v>52</v>
      </c>
      <c r="F76" s="166"/>
      <c r="G76" s="166"/>
      <c r="H76" s="166"/>
      <c r="I76" s="167"/>
      <c r="J76" s="80">
        <f>IFERROR(ROUNDDOWN(J75*$C$28,0),"")</f>
        <v>0</v>
      </c>
    </row>
    <row r="77" spans="2:12" ht="15" customHeight="1" thickBot="1" x14ac:dyDescent="0.2">
      <c r="B77" s="93"/>
      <c r="C77" s="139" t="s">
        <v>65</v>
      </c>
      <c r="D77" s="140"/>
      <c r="E77" s="140"/>
      <c r="F77" s="160"/>
      <c r="G77" s="160"/>
      <c r="H77" s="160"/>
      <c r="I77" s="161"/>
      <c r="J77" s="81">
        <f>IFERROR(J75+J76,"")</f>
        <v>0</v>
      </c>
    </row>
    <row r="79" spans="2:12" ht="18" thickBot="1" x14ac:dyDescent="0.2">
      <c r="B79" s="51"/>
      <c r="C79" s="52" t="str">
        <f>代表提案者!C79</f>
        <v>2027年度予算計画</v>
      </c>
      <c r="D79" s="10"/>
      <c r="E79" s="53"/>
      <c r="F79" s="54"/>
      <c r="G79" s="54"/>
      <c r="H79" s="54"/>
      <c r="I79" s="54"/>
      <c r="J79" s="17"/>
      <c r="K79" s="17"/>
      <c r="L79" s="17"/>
    </row>
    <row r="80" spans="2:12" ht="15" customHeight="1" x14ac:dyDescent="0.15">
      <c r="B80" s="147"/>
      <c r="C80" s="55" t="s">
        <v>27</v>
      </c>
      <c r="D80" s="56"/>
      <c r="E80" s="150" t="s">
        <v>28</v>
      </c>
      <c r="F80" s="150"/>
      <c r="G80" s="150"/>
      <c r="H80" s="150"/>
      <c r="I80" s="151"/>
      <c r="J80" s="155" t="s">
        <v>29</v>
      </c>
      <c r="K80" s="17"/>
      <c r="L80" s="17"/>
    </row>
    <row r="81" spans="2:12" ht="15" customHeight="1" thickBot="1" x14ac:dyDescent="0.2">
      <c r="B81" s="148"/>
      <c r="C81" s="57" t="s">
        <v>30</v>
      </c>
      <c r="D81" s="58" t="s">
        <v>31</v>
      </c>
      <c r="E81" s="153"/>
      <c r="F81" s="153"/>
      <c r="G81" s="153"/>
      <c r="H81" s="153"/>
      <c r="I81" s="154"/>
      <c r="J81" s="156"/>
      <c r="K81" s="24"/>
      <c r="L81" s="15"/>
    </row>
    <row r="82" spans="2:12" ht="15" customHeight="1" x14ac:dyDescent="0.15">
      <c r="B82" s="91" t="s">
        <v>11</v>
      </c>
      <c r="C82" s="124" t="s">
        <v>32</v>
      </c>
      <c r="D82" s="125"/>
      <c r="E82" s="168"/>
      <c r="F82" s="168"/>
      <c r="G82" s="168"/>
      <c r="H82" s="168"/>
      <c r="I82" s="169"/>
      <c r="J82" s="72">
        <f>J83+J84</f>
        <v>0</v>
      </c>
      <c r="K82" s="13"/>
      <c r="L82" s="13"/>
    </row>
    <row r="83" spans="2:12" ht="15" customHeight="1" x14ac:dyDescent="0.15">
      <c r="B83" s="92"/>
      <c r="C83" s="59"/>
      <c r="D83" s="60" t="s">
        <v>33</v>
      </c>
      <c r="E83" s="130" t="s">
        <v>55</v>
      </c>
      <c r="F83" s="130"/>
      <c r="G83" s="130"/>
      <c r="H83" s="130"/>
      <c r="I83" s="131"/>
      <c r="J83" s="73">
        <v>0</v>
      </c>
      <c r="K83" s="16"/>
      <c r="L83" s="16"/>
    </row>
    <row r="84" spans="2:12" ht="15" customHeight="1" x14ac:dyDescent="0.15">
      <c r="B84" s="92"/>
      <c r="C84" s="61"/>
      <c r="D84" s="62" t="s">
        <v>34</v>
      </c>
      <c r="E84" s="114" t="s">
        <v>56</v>
      </c>
      <c r="F84" s="114"/>
      <c r="G84" s="114"/>
      <c r="H84" s="114"/>
      <c r="I84" s="115"/>
      <c r="J84" s="74">
        <v>0</v>
      </c>
    </row>
    <row r="85" spans="2:12" ht="15" customHeight="1" x14ac:dyDescent="0.15">
      <c r="B85" s="92"/>
      <c r="C85" s="132" t="s">
        <v>35</v>
      </c>
      <c r="D85" s="157"/>
      <c r="E85" s="158"/>
      <c r="F85" s="158"/>
      <c r="G85" s="158"/>
      <c r="H85" s="158"/>
      <c r="I85" s="159"/>
      <c r="J85" s="75">
        <f>J86+J87</f>
        <v>0</v>
      </c>
    </row>
    <row r="86" spans="2:12" ht="15" customHeight="1" x14ac:dyDescent="0.15">
      <c r="B86" s="92"/>
      <c r="C86" s="59"/>
      <c r="D86" s="60" t="s">
        <v>36</v>
      </c>
      <c r="E86" s="130" t="s">
        <v>53</v>
      </c>
      <c r="F86" s="130"/>
      <c r="G86" s="130"/>
      <c r="H86" s="130"/>
      <c r="I86" s="131"/>
      <c r="J86" s="73">
        <v>0</v>
      </c>
    </row>
    <row r="87" spans="2:12" ht="15" customHeight="1" x14ac:dyDescent="0.15">
      <c r="B87" s="92"/>
      <c r="C87" s="61"/>
      <c r="D87" s="62" t="s">
        <v>37</v>
      </c>
      <c r="E87" s="114" t="s">
        <v>38</v>
      </c>
      <c r="F87" s="114"/>
      <c r="G87" s="114"/>
      <c r="H87" s="114"/>
      <c r="I87" s="115"/>
      <c r="J87" s="74">
        <v>0</v>
      </c>
    </row>
    <row r="88" spans="2:12" ht="15" customHeight="1" x14ac:dyDescent="0.15">
      <c r="B88" s="92"/>
      <c r="C88" s="132" t="s">
        <v>39</v>
      </c>
      <c r="D88" s="157"/>
      <c r="E88" s="158"/>
      <c r="F88" s="158"/>
      <c r="G88" s="158"/>
      <c r="H88" s="158"/>
      <c r="I88" s="159"/>
      <c r="J88" s="75">
        <f>J89</f>
        <v>0</v>
      </c>
    </row>
    <row r="89" spans="2:12" ht="15" customHeight="1" x14ac:dyDescent="0.15">
      <c r="B89" s="92"/>
      <c r="C89" s="61"/>
      <c r="D89" s="63" t="s">
        <v>40</v>
      </c>
      <c r="E89" s="145" t="s">
        <v>57</v>
      </c>
      <c r="F89" s="145"/>
      <c r="G89" s="145"/>
      <c r="H89" s="145"/>
      <c r="I89" s="146"/>
      <c r="J89" s="76">
        <v>0</v>
      </c>
    </row>
    <row r="90" spans="2:12" ht="15" customHeight="1" x14ac:dyDescent="0.15">
      <c r="B90" s="92"/>
      <c r="C90" s="132" t="s">
        <v>41</v>
      </c>
      <c r="D90" s="157"/>
      <c r="E90" s="158"/>
      <c r="F90" s="158"/>
      <c r="G90" s="158"/>
      <c r="H90" s="158"/>
      <c r="I90" s="159"/>
      <c r="J90" s="75">
        <f>SUM(J91:J96)</f>
        <v>0</v>
      </c>
    </row>
    <row r="91" spans="2:12" ht="15" customHeight="1" x14ac:dyDescent="0.15">
      <c r="B91" s="92"/>
      <c r="C91" s="59"/>
      <c r="D91" s="60" t="s">
        <v>42</v>
      </c>
      <c r="E91" s="130" t="s">
        <v>58</v>
      </c>
      <c r="F91" s="130"/>
      <c r="G91" s="130"/>
      <c r="H91" s="130"/>
      <c r="I91" s="131"/>
      <c r="J91" s="73">
        <v>0</v>
      </c>
    </row>
    <row r="92" spans="2:12" ht="15" customHeight="1" x14ac:dyDescent="0.15">
      <c r="B92" s="92"/>
      <c r="C92" s="59"/>
      <c r="D92" s="64" t="s">
        <v>43</v>
      </c>
      <c r="E92" s="111" t="s">
        <v>62</v>
      </c>
      <c r="F92" s="111"/>
      <c r="G92" s="111"/>
      <c r="H92" s="111"/>
      <c r="I92" s="112"/>
      <c r="J92" s="77">
        <v>0</v>
      </c>
    </row>
    <row r="93" spans="2:12" ht="15" customHeight="1" x14ac:dyDescent="0.15">
      <c r="B93" s="92"/>
      <c r="C93" s="59"/>
      <c r="D93" s="64" t="s">
        <v>44</v>
      </c>
      <c r="E93" s="111" t="s">
        <v>61</v>
      </c>
      <c r="F93" s="111"/>
      <c r="G93" s="111"/>
      <c r="H93" s="111"/>
      <c r="I93" s="112"/>
      <c r="J93" s="77">
        <v>0</v>
      </c>
    </row>
    <row r="94" spans="2:12" ht="15" customHeight="1" x14ac:dyDescent="0.15">
      <c r="B94" s="92"/>
      <c r="C94" s="59"/>
      <c r="D94" s="64" t="s">
        <v>45</v>
      </c>
      <c r="E94" s="111" t="s">
        <v>59</v>
      </c>
      <c r="F94" s="111"/>
      <c r="G94" s="111"/>
      <c r="H94" s="111"/>
      <c r="I94" s="112"/>
      <c r="J94" s="77">
        <v>0</v>
      </c>
    </row>
    <row r="95" spans="2:12" ht="15" customHeight="1" x14ac:dyDescent="0.15">
      <c r="B95" s="92"/>
      <c r="C95" s="59"/>
      <c r="D95" s="64" t="s">
        <v>46</v>
      </c>
      <c r="E95" s="111" t="s">
        <v>60</v>
      </c>
      <c r="F95" s="111"/>
      <c r="G95" s="111"/>
      <c r="H95" s="111"/>
      <c r="I95" s="112"/>
      <c r="J95" s="77">
        <v>0</v>
      </c>
    </row>
    <row r="96" spans="2:12" ht="15" customHeight="1" x14ac:dyDescent="0.15">
      <c r="B96" s="92"/>
      <c r="C96" s="61"/>
      <c r="D96" s="62" t="s">
        <v>47</v>
      </c>
      <c r="E96" s="114" t="s">
        <v>63</v>
      </c>
      <c r="F96" s="114"/>
      <c r="G96" s="114"/>
      <c r="H96" s="114"/>
      <c r="I96" s="115"/>
      <c r="J96" s="74">
        <v>0</v>
      </c>
    </row>
    <row r="97" spans="2:12" ht="15" customHeight="1" x14ac:dyDescent="0.15">
      <c r="B97" s="92"/>
      <c r="C97" s="122" t="s">
        <v>48</v>
      </c>
      <c r="D97" s="123"/>
      <c r="E97" s="123" t="s">
        <v>49</v>
      </c>
      <c r="F97" s="164"/>
      <c r="G97" s="164"/>
      <c r="H97" s="164"/>
      <c r="I97" s="165"/>
      <c r="J97" s="78">
        <f>J82+J85+J88+J90</f>
        <v>0</v>
      </c>
    </row>
    <row r="98" spans="2:12" ht="15" customHeight="1" x14ac:dyDescent="0.15">
      <c r="B98" s="92"/>
      <c r="C98" s="134" t="s">
        <v>72</v>
      </c>
      <c r="D98" s="135"/>
      <c r="E98" s="135" t="s">
        <v>73</v>
      </c>
      <c r="F98" s="162"/>
      <c r="G98" s="162"/>
      <c r="H98" s="162"/>
      <c r="I98" s="163"/>
      <c r="J98" s="79">
        <f>ROUNDDOWN(J97*$E$26,0)</f>
        <v>0</v>
      </c>
    </row>
    <row r="99" spans="2:12" ht="15" customHeight="1" x14ac:dyDescent="0.15">
      <c r="B99" s="92"/>
      <c r="C99" s="122" t="s">
        <v>50</v>
      </c>
      <c r="D99" s="123"/>
      <c r="E99" s="123" t="s">
        <v>51</v>
      </c>
      <c r="F99" s="164"/>
      <c r="G99" s="164"/>
      <c r="H99" s="164"/>
      <c r="I99" s="165"/>
      <c r="J99" s="79">
        <f>IFERROR(J97+J98,"")</f>
        <v>0</v>
      </c>
    </row>
    <row r="100" spans="2:12" ht="15" customHeight="1" x14ac:dyDescent="0.15">
      <c r="B100" s="92"/>
      <c r="C100" s="108" t="s">
        <v>66</v>
      </c>
      <c r="D100" s="109"/>
      <c r="E100" s="109" t="s">
        <v>52</v>
      </c>
      <c r="F100" s="166"/>
      <c r="G100" s="166"/>
      <c r="H100" s="166"/>
      <c r="I100" s="167"/>
      <c r="J100" s="80">
        <f>IFERROR(ROUNDDOWN(J99*$C$28,0),"")</f>
        <v>0</v>
      </c>
    </row>
    <row r="101" spans="2:12" ht="15" customHeight="1" thickBot="1" x14ac:dyDescent="0.2">
      <c r="B101" s="93"/>
      <c r="C101" s="139" t="s">
        <v>65</v>
      </c>
      <c r="D101" s="140"/>
      <c r="E101" s="140"/>
      <c r="F101" s="160"/>
      <c r="G101" s="160"/>
      <c r="H101" s="160"/>
      <c r="I101" s="161"/>
      <c r="J101" s="81">
        <f>IFERROR(J99+J100,"")</f>
        <v>0</v>
      </c>
    </row>
    <row r="103" spans="2:12" ht="18" hidden="1" thickBot="1" x14ac:dyDescent="0.2">
      <c r="B103" s="51"/>
      <c r="C103" s="52" t="str">
        <f>代表提案者!C103</f>
        <v>2027年度予算計画</v>
      </c>
      <c r="D103" s="10"/>
      <c r="E103" s="53"/>
      <c r="F103" s="54"/>
      <c r="G103" s="54"/>
      <c r="H103" s="54"/>
      <c r="I103" s="54"/>
      <c r="J103" s="17"/>
      <c r="K103" s="17"/>
      <c r="L103" s="17"/>
    </row>
    <row r="104" spans="2:12" ht="15" hidden="1" customHeight="1" x14ac:dyDescent="0.15">
      <c r="B104" s="147"/>
      <c r="C104" s="55" t="s">
        <v>27</v>
      </c>
      <c r="D104" s="56"/>
      <c r="E104" s="150" t="s">
        <v>28</v>
      </c>
      <c r="F104" s="150"/>
      <c r="G104" s="150"/>
      <c r="H104" s="150"/>
      <c r="I104" s="151"/>
      <c r="J104" s="155" t="s">
        <v>29</v>
      </c>
      <c r="K104" s="17"/>
      <c r="L104" s="17"/>
    </row>
    <row r="105" spans="2:12" ht="15" hidden="1" customHeight="1" thickBot="1" x14ac:dyDescent="0.2">
      <c r="B105" s="148"/>
      <c r="C105" s="57" t="s">
        <v>30</v>
      </c>
      <c r="D105" s="58" t="s">
        <v>31</v>
      </c>
      <c r="E105" s="153"/>
      <c r="F105" s="153"/>
      <c r="G105" s="153"/>
      <c r="H105" s="153"/>
      <c r="I105" s="154"/>
      <c r="J105" s="156"/>
      <c r="K105" s="24"/>
      <c r="L105" s="15"/>
    </row>
    <row r="106" spans="2:12" ht="15" hidden="1" customHeight="1" x14ac:dyDescent="0.15">
      <c r="B106" s="91" t="s">
        <v>11</v>
      </c>
      <c r="C106" s="124" t="s">
        <v>32</v>
      </c>
      <c r="D106" s="125"/>
      <c r="E106" s="168"/>
      <c r="F106" s="168"/>
      <c r="G106" s="168"/>
      <c r="H106" s="168"/>
      <c r="I106" s="169"/>
      <c r="J106" s="72">
        <f>J107+J108</f>
        <v>0</v>
      </c>
      <c r="K106" s="13"/>
      <c r="L106" s="13"/>
    </row>
    <row r="107" spans="2:12" ht="15" hidden="1" customHeight="1" x14ac:dyDescent="0.15">
      <c r="B107" s="92"/>
      <c r="C107" s="59"/>
      <c r="D107" s="60" t="s">
        <v>33</v>
      </c>
      <c r="E107" s="130" t="s">
        <v>55</v>
      </c>
      <c r="F107" s="130"/>
      <c r="G107" s="130"/>
      <c r="H107" s="130"/>
      <c r="I107" s="131"/>
      <c r="J107" s="73">
        <v>0</v>
      </c>
      <c r="K107" s="16"/>
      <c r="L107" s="16"/>
    </row>
    <row r="108" spans="2:12" ht="15" hidden="1" customHeight="1" x14ac:dyDescent="0.15">
      <c r="B108" s="92"/>
      <c r="C108" s="61"/>
      <c r="D108" s="62" t="s">
        <v>34</v>
      </c>
      <c r="E108" s="114" t="s">
        <v>56</v>
      </c>
      <c r="F108" s="114"/>
      <c r="G108" s="114"/>
      <c r="H108" s="114"/>
      <c r="I108" s="115"/>
      <c r="J108" s="74">
        <v>0</v>
      </c>
    </row>
    <row r="109" spans="2:12" ht="15" hidden="1" customHeight="1" x14ac:dyDescent="0.15">
      <c r="B109" s="92"/>
      <c r="C109" s="132" t="s">
        <v>35</v>
      </c>
      <c r="D109" s="157"/>
      <c r="E109" s="158"/>
      <c r="F109" s="158"/>
      <c r="G109" s="158"/>
      <c r="H109" s="158"/>
      <c r="I109" s="159"/>
      <c r="J109" s="75">
        <f>J110+J111</f>
        <v>0</v>
      </c>
    </row>
    <row r="110" spans="2:12" ht="15" hidden="1" customHeight="1" x14ac:dyDescent="0.15">
      <c r="B110" s="92"/>
      <c r="C110" s="59"/>
      <c r="D110" s="60" t="s">
        <v>36</v>
      </c>
      <c r="E110" s="130" t="s">
        <v>53</v>
      </c>
      <c r="F110" s="130"/>
      <c r="G110" s="130"/>
      <c r="H110" s="130"/>
      <c r="I110" s="131"/>
      <c r="J110" s="73">
        <v>0</v>
      </c>
    </row>
    <row r="111" spans="2:12" ht="15" hidden="1" customHeight="1" x14ac:dyDescent="0.15">
      <c r="B111" s="92"/>
      <c r="C111" s="61"/>
      <c r="D111" s="62" t="s">
        <v>37</v>
      </c>
      <c r="E111" s="114" t="s">
        <v>38</v>
      </c>
      <c r="F111" s="114"/>
      <c r="G111" s="114"/>
      <c r="H111" s="114"/>
      <c r="I111" s="115"/>
      <c r="J111" s="74">
        <v>0</v>
      </c>
    </row>
    <row r="112" spans="2:12" ht="15" hidden="1" customHeight="1" x14ac:dyDescent="0.15">
      <c r="B112" s="92"/>
      <c r="C112" s="132" t="s">
        <v>39</v>
      </c>
      <c r="D112" s="157"/>
      <c r="E112" s="158"/>
      <c r="F112" s="158"/>
      <c r="G112" s="158"/>
      <c r="H112" s="158"/>
      <c r="I112" s="159"/>
      <c r="J112" s="75">
        <f>J113</f>
        <v>0</v>
      </c>
    </row>
    <row r="113" spans="2:12" ht="15" hidden="1" customHeight="1" x14ac:dyDescent="0.15">
      <c r="B113" s="92"/>
      <c r="C113" s="61"/>
      <c r="D113" s="63" t="s">
        <v>40</v>
      </c>
      <c r="E113" s="145" t="s">
        <v>57</v>
      </c>
      <c r="F113" s="145"/>
      <c r="G113" s="145"/>
      <c r="H113" s="145"/>
      <c r="I113" s="146"/>
      <c r="J113" s="76">
        <v>0</v>
      </c>
    </row>
    <row r="114" spans="2:12" ht="15" hidden="1" customHeight="1" x14ac:dyDescent="0.15">
      <c r="B114" s="92"/>
      <c r="C114" s="132" t="s">
        <v>41</v>
      </c>
      <c r="D114" s="157"/>
      <c r="E114" s="158"/>
      <c r="F114" s="158"/>
      <c r="G114" s="158"/>
      <c r="H114" s="158"/>
      <c r="I114" s="159"/>
      <c r="J114" s="75">
        <f>SUM(J115:J120)</f>
        <v>0</v>
      </c>
    </row>
    <row r="115" spans="2:12" ht="15" hidden="1" customHeight="1" x14ac:dyDescent="0.15">
      <c r="B115" s="92"/>
      <c r="C115" s="59"/>
      <c r="D115" s="60" t="s">
        <v>42</v>
      </c>
      <c r="E115" s="130" t="s">
        <v>58</v>
      </c>
      <c r="F115" s="130"/>
      <c r="G115" s="130"/>
      <c r="H115" s="130"/>
      <c r="I115" s="131"/>
      <c r="J115" s="73">
        <v>0</v>
      </c>
    </row>
    <row r="116" spans="2:12" ht="15" hidden="1" customHeight="1" x14ac:dyDescent="0.15">
      <c r="B116" s="92"/>
      <c r="C116" s="59"/>
      <c r="D116" s="64" t="s">
        <v>43</v>
      </c>
      <c r="E116" s="111" t="s">
        <v>62</v>
      </c>
      <c r="F116" s="111"/>
      <c r="G116" s="111"/>
      <c r="H116" s="111"/>
      <c r="I116" s="112"/>
      <c r="J116" s="77">
        <v>0</v>
      </c>
    </row>
    <row r="117" spans="2:12" ht="15" hidden="1" customHeight="1" x14ac:dyDescent="0.15">
      <c r="B117" s="92"/>
      <c r="C117" s="59"/>
      <c r="D117" s="64" t="s">
        <v>44</v>
      </c>
      <c r="E117" s="111" t="s">
        <v>61</v>
      </c>
      <c r="F117" s="111"/>
      <c r="G117" s="111"/>
      <c r="H117" s="111"/>
      <c r="I117" s="112"/>
      <c r="J117" s="77">
        <v>0</v>
      </c>
    </row>
    <row r="118" spans="2:12" ht="15" hidden="1" customHeight="1" x14ac:dyDescent="0.15">
      <c r="B118" s="92"/>
      <c r="C118" s="59"/>
      <c r="D118" s="64" t="s">
        <v>45</v>
      </c>
      <c r="E118" s="111" t="s">
        <v>59</v>
      </c>
      <c r="F118" s="111"/>
      <c r="G118" s="111"/>
      <c r="H118" s="111"/>
      <c r="I118" s="112"/>
      <c r="J118" s="77">
        <v>0</v>
      </c>
    </row>
    <row r="119" spans="2:12" ht="15" hidden="1" customHeight="1" x14ac:dyDescent="0.15">
      <c r="B119" s="92"/>
      <c r="C119" s="59"/>
      <c r="D119" s="64" t="s">
        <v>46</v>
      </c>
      <c r="E119" s="111" t="s">
        <v>60</v>
      </c>
      <c r="F119" s="111"/>
      <c r="G119" s="111"/>
      <c r="H119" s="111"/>
      <c r="I119" s="112"/>
      <c r="J119" s="77">
        <v>0</v>
      </c>
    </row>
    <row r="120" spans="2:12" ht="15" hidden="1" customHeight="1" x14ac:dyDescent="0.15">
      <c r="B120" s="92"/>
      <c r="C120" s="61"/>
      <c r="D120" s="62" t="s">
        <v>47</v>
      </c>
      <c r="E120" s="114" t="s">
        <v>63</v>
      </c>
      <c r="F120" s="114"/>
      <c r="G120" s="114"/>
      <c r="H120" s="114"/>
      <c r="I120" s="115"/>
      <c r="J120" s="74">
        <v>0</v>
      </c>
    </row>
    <row r="121" spans="2:12" ht="15" hidden="1" customHeight="1" x14ac:dyDescent="0.15">
      <c r="B121" s="92"/>
      <c r="C121" s="122" t="s">
        <v>48</v>
      </c>
      <c r="D121" s="123"/>
      <c r="E121" s="123" t="s">
        <v>49</v>
      </c>
      <c r="F121" s="164"/>
      <c r="G121" s="164"/>
      <c r="H121" s="164"/>
      <c r="I121" s="165"/>
      <c r="J121" s="78">
        <f>J106+J109+J112+J114</f>
        <v>0</v>
      </c>
    </row>
    <row r="122" spans="2:12" ht="15" hidden="1" customHeight="1" x14ac:dyDescent="0.15">
      <c r="B122" s="92"/>
      <c r="C122" s="134" t="s">
        <v>72</v>
      </c>
      <c r="D122" s="135"/>
      <c r="E122" s="135" t="s">
        <v>73</v>
      </c>
      <c r="F122" s="162"/>
      <c r="G122" s="162"/>
      <c r="H122" s="162"/>
      <c r="I122" s="163"/>
      <c r="J122" s="79">
        <f>ROUNDDOWN(J121*$E$26,0)</f>
        <v>0</v>
      </c>
    </row>
    <row r="123" spans="2:12" ht="15" hidden="1" customHeight="1" x14ac:dyDescent="0.15">
      <c r="B123" s="92"/>
      <c r="C123" s="122" t="s">
        <v>50</v>
      </c>
      <c r="D123" s="123"/>
      <c r="E123" s="123" t="s">
        <v>51</v>
      </c>
      <c r="F123" s="164"/>
      <c r="G123" s="164"/>
      <c r="H123" s="164"/>
      <c r="I123" s="165"/>
      <c r="J123" s="79">
        <f>IFERROR(J121+J122,"")</f>
        <v>0</v>
      </c>
    </row>
    <row r="124" spans="2:12" ht="15" hidden="1" customHeight="1" x14ac:dyDescent="0.15">
      <c r="B124" s="92"/>
      <c r="C124" s="108" t="s">
        <v>66</v>
      </c>
      <c r="D124" s="109"/>
      <c r="E124" s="109" t="s">
        <v>52</v>
      </c>
      <c r="F124" s="166"/>
      <c r="G124" s="166"/>
      <c r="H124" s="166"/>
      <c r="I124" s="167"/>
      <c r="J124" s="80">
        <f>IFERROR(ROUNDDOWN(J123*$C$28,0),"")</f>
        <v>0</v>
      </c>
    </row>
    <row r="125" spans="2:12" ht="15" hidden="1" customHeight="1" thickBot="1" x14ac:dyDescent="0.2">
      <c r="B125" s="93"/>
      <c r="C125" s="139" t="s">
        <v>65</v>
      </c>
      <c r="D125" s="140"/>
      <c r="E125" s="140"/>
      <c r="F125" s="160"/>
      <c r="G125" s="160"/>
      <c r="H125" s="160"/>
      <c r="I125" s="161"/>
      <c r="J125" s="81">
        <f>IFERROR(J123+J124,"")</f>
        <v>0</v>
      </c>
    </row>
    <row r="126" spans="2:12" hidden="1" x14ac:dyDescent="0.15"/>
    <row r="127" spans="2:12" ht="18" hidden="1" thickBot="1" x14ac:dyDescent="0.2">
      <c r="B127" s="51"/>
      <c r="C127" s="52" t="str">
        <f>代表提案者!C127</f>
        <v>2028年度予算計画</v>
      </c>
      <c r="D127" s="10"/>
      <c r="E127" s="53"/>
      <c r="F127" s="54"/>
      <c r="G127" s="54"/>
      <c r="H127" s="54"/>
      <c r="I127" s="54"/>
      <c r="J127" s="17"/>
      <c r="K127" s="17"/>
      <c r="L127" s="17"/>
    </row>
    <row r="128" spans="2:12" ht="15" hidden="1" customHeight="1" x14ac:dyDescent="0.15">
      <c r="B128" s="147"/>
      <c r="C128" s="55" t="s">
        <v>27</v>
      </c>
      <c r="D128" s="56"/>
      <c r="E128" s="150" t="s">
        <v>28</v>
      </c>
      <c r="F128" s="150"/>
      <c r="G128" s="150"/>
      <c r="H128" s="150"/>
      <c r="I128" s="151"/>
      <c r="J128" s="155" t="s">
        <v>29</v>
      </c>
      <c r="K128" s="17"/>
      <c r="L128" s="17"/>
    </row>
    <row r="129" spans="2:12" ht="15" hidden="1" customHeight="1" thickBot="1" x14ac:dyDescent="0.2">
      <c r="B129" s="148"/>
      <c r="C129" s="57" t="s">
        <v>30</v>
      </c>
      <c r="D129" s="58" t="s">
        <v>31</v>
      </c>
      <c r="E129" s="153"/>
      <c r="F129" s="153"/>
      <c r="G129" s="153"/>
      <c r="H129" s="153"/>
      <c r="I129" s="154"/>
      <c r="J129" s="156"/>
      <c r="K129" s="24"/>
      <c r="L129" s="15"/>
    </row>
    <row r="130" spans="2:12" ht="15" hidden="1" customHeight="1" x14ac:dyDescent="0.15">
      <c r="B130" s="91" t="s">
        <v>11</v>
      </c>
      <c r="C130" s="124" t="s">
        <v>32</v>
      </c>
      <c r="D130" s="125"/>
      <c r="E130" s="168"/>
      <c r="F130" s="168"/>
      <c r="G130" s="168"/>
      <c r="H130" s="168"/>
      <c r="I130" s="169"/>
      <c r="J130" s="72">
        <f>J131+J132</f>
        <v>0</v>
      </c>
      <c r="K130" s="13"/>
      <c r="L130" s="13"/>
    </row>
    <row r="131" spans="2:12" ht="15" hidden="1" customHeight="1" x14ac:dyDescent="0.15">
      <c r="B131" s="92"/>
      <c r="C131" s="59"/>
      <c r="D131" s="60" t="s">
        <v>33</v>
      </c>
      <c r="E131" s="130" t="s">
        <v>55</v>
      </c>
      <c r="F131" s="130"/>
      <c r="G131" s="130"/>
      <c r="H131" s="130"/>
      <c r="I131" s="131"/>
      <c r="J131" s="73">
        <v>0</v>
      </c>
      <c r="K131" s="16"/>
      <c r="L131" s="16"/>
    </row>
    <row r="132" spans="2:12" ht="15" hidden="1" customHeight="1" x14ac:dyDescent="0.15">
      <c r="B132" s="92"/>
      <c r="C132" s="61"/>
      <c r="D132" s="62" t="s">
        <v>34</v>
      </c>
      <c r="E132" s="114" t="s">
        <v>56</v>
      </c>
      <c r="F132" s="114"/>
      <c r="G132" s="114"/>
      <c r="H132" s="114"/>
      <c r="I132" s="115"/>
      <c r="J132" s="74">
        <v>0</v>
      </c>
    </row>
    <row r="133" spans="2:12" ht="15" hidden="1" customHeight="1" x14ac:dyDescent="0.15">
      <c r="B133" s="92"/>
      <c r="C133" s="132" t="s">
        <v>35</v>
      </c>
      <c r="D133" s="157"/>
      <c r="E133" s="158"/>
      <c r="F133" s="158"/>
      <c r="G133" s="158"/>
      <c r="H133" s="158"/>
      <c r="I133" s="159"/>
      <c r="J133" s="75">
        <f>J134+J135</f>
        <v>0</v>
      </c>
    </row>
    <row r="134" spans="2:12" ht="15" hidden="1" customHeight="1" x14ac:dyDescent="0.15">
      <c r="B134" s="92"/>
      <c r="C134" s="59"/>
      <c r="D134" s="60" t="s">
        <v>36</v>
      </c>
      <c r="E134" s="130" t="s">
        <v>53</v>
      </c>
      <c r="F134" s="130"/>
      <c r="G134" s="130"/>
      <c r="H134" s="130"/>
      <c r="I134" s="131"/>
      <c r="J134" s="73">
        <v>0</v>
      </c>
    </row>
    <row r="135" spans="2:12" ht="15" hidden="1" customHeight="1" x14ac:dyDescent="0.15">
      <c r="B135" s="92"/>
      <c r="C135" s="61"/>
      <c r="D135" s="62" t="s">
        <v>37</v>
      </c>
      <c r="E135" s="114" t="s">
        <v>38</v>
      </c>
      <c r="F135" s="114"/>
      <c r="G135" s="114"/>
      <c r="H135" s="114"/>
      <c r="I135" s="115"/>
      <c r="J135" s="74">
        <v>0</v>
      </c>
    </row>
    <row r="136" spans="2:12" ht="15" hidden="1" customHeight="1" x14ac:dyDescent="0.15">
      <c r="B136" s="92"/>
      <c r="C136" s="132" t="s">
        <v>39</v>
      </c>
      <c r="D136" s="157"/>
      <c r="E136" s="158"/>
      <c r="F136" s="158"/>
      <c r="G136" s="158"/>
      <c r="H136" s="158"/>
      <c r="I136" s="159"/>
      <c r="J136" s="75">
        <f>J137</f>
        <v>0</v>
      </c>
    </row>
    <row r="137" spans="2:12" ht="15" hidden="1" customHeight="1" x14ac:dyDescent="0.15">
      <c r="B137" s="92"/>
      <c r="C137" s="61"/>
      <c r="D137" s="63" t="s">
        <v>40</v>
      </c>
      <c r="E137" s="145" t="s">
        <v>57</v>
      </c>
      <c r="F137" s="145"/>
      <c r="G137" s="145"/>
      <c r="H137" s="145"/>
      <c r="I137" s="146"/>
      <c r="J137" s="76">
        <v>0</v>
      </c>
    </row>
    <row r="138" spans="2:12" ht="15" hidden="1" customHeight="1" x14ac:dyDescent="0.15">
      <c r="B138" s="92"/>
      <c r="C138" s="132" t="s">
        <v>41</v>
      </c>
      <c r="D138" s="157"/>
      <c r="E138" s="158"/>
      <c r="F138" s="158"/>
      <c r="G138" s="158"/>
      <c r="H138" s="158"/>
      <c r="I138" s="159"/>
      <c r="J138" s="75">
        <f>SUM(J139:J144)</f>
        <v>0</v>
      </c>
    </row>
    <row r="139" spans="2:12" ht="15" hidden="1" customHeight="1" x14ac:dyDescent="0.15">
      <c r="B139" s="92"/>
      <c r="C139" s="59"/>
      <c r="D139" s="60" t="s">
        <v>42</v>
      </c>
      <c r="E139" s="130" t="s">
        <v>58</v>
      </c>
      <c r="F139" s="130"/>
      <c r="G139" s="130"/>
      <c r="H139" s="130"/>
      <c r="I139" s="131"/>
      <c r="J139" s="73">
        <v>0</v>
      </c>
    </row>
    <row r="140" spans="2:12" ht="15" hidden="1" customHeight="1" x14ac:dyDescent="0.15">
      <c r="B140" s="92"/>
      <c r="C140" s="59"/>
      <c r="D140" s="64" t="s">
        <v>43</v>
      </c>
      <c r="E140" s="111" t="s">
        <v>62</v>
      </c>
      <c r="F140" s="111"/>
      <c r="G140" s="111"/>
      <c r="H140" s="111"/>
      <c r="I140" s="112"/>
      <c r="J140" s="77">
        <v>0</v>
      </c>
    </row>
    <row r="141" spans="2:12" ht="15" hidden="1" customHeight="1" x14ac:dyDescent="0.15">
      <c r="B141" s="92"/>
      <c r="C141" s="59"/>
      <c r="D141" s="64" t="s">
        <v>44</v>
      </c>
      <c r="E141" s="111" t="s">
        <v>61</v>
      </c>
      <c r="F141" s="111"/>
      <c r="G141" s="111"/>
      <c r="H141" s="111"/>
      <c r="I141" s="112"/>
      <c r="J141" s="77">
        <v>0</v>
      </c>
    </row>
    <row r="142" spans="2:12" ht="15" hidden="1" customHeight="1" x14ac:dyDescent="0.15">
      <c r="B142" s="92"/>
      <c r="C142" s="59"/>
      <c r="D142" s="64" t="s">
        <v>45</v>
      </c>
      <c r="E142" s="111" t="s">
        <v>59</v>
      </c>
      <c r="F142" s="111"/>
      <c r="G142" s="111"/>
      <c r="H142" s="111"/>
      <c r="I142" s="112"/>
      <c r="J142" s="77">
        <v>0</v>
      </c>
    </row>
    <row r="143" spans="2:12" ht="15" hidden="1" customHeight="1" x14ac:dyDescent="0.15">
      <c r="B143" s="92"/>
      <c r="C143" s="59"/>
      <c r="D143" s="64" t="s">
        <v>46</v>
      </c>
      <c r="E143" s="111" t="s">
        <v>60</v>
      </c>
      <c r="F143" s="111"/>
      <c r="G143" s="111"/>
      <c r="H143" s="111"/>
      <c r="I143" s="112"/>
      <c r="J143" s="77">
        <v>0</v>
      </c>
    </row>
    <row r="144" spans="2:12" ht="15" hidden="1" customHeight="1" x14ac:dyDescent="0.15">
      <c r="B144" s="92"/>
      <c r="C144" s="61"/>
      <c r="D144" s="62" t="s">
        <v>47</v>
      </c>
      <c r="E144" s="114" t="s">
        <v>63</v>
      </c>
      <c r="F144" s="114"/>
      <c r="G144" s="114"/>
      <c r="H144" s="114"/>
      <c r="I144" s="115"/>
      <c r="J144" s="74">
        <v>0</v>
      </c>
    </row>
    <row r="145" spans="2:10" ht="15" hidden="1" customHeight="1" x14ac:dyDescent="0.15">
      <c r="B145" s="92"/>
      <c r="C145" s="122" t="s">
        <v>48</v>
      </c>
      <c r="D145" s="123"/>
      <c r="E145" s="123" t="s">
        <v>49</v>
      </c>
      <c r="F145" s="164"/>
      <c r="G145" s="164"/>
      <c r="H145" s="164"/>
      <c r="I145" s="165"/>
      <c r="J145" s="78">
        <f>J130+J133+J136+J138</f>
        <v>0</v>
      </c>
    </row>
    <row r="146" spans="2:10" ht="15" hidden="1" customHeight="1" x14ac:dyDescent="0.15">
      <c r="B146" s="92"/>
      <c r="C146" s="134" t="s">
        <v>72</v>
      </c>
      <c r="D146" s="135"/>
      <c r="E146" s="135" t="s">
        <v>73</v>
      </c>
      <c r="F146" s="162"/>
      <c r="G146" s="162"/>
      <c r="H146" s="162"/>
      <c r="I146" s="163"/>
      <c r="J146" s="79">
        <f>ROUNDDOWN(J145*$E$26,0)</f>
        <v>0</v>
      </c>
    </row>
    <row r="147" spans="2:10" ht="15" hidden="1" customHeight="1" x14ac:dyDescent="0.15">
      <c r="B147" s="92"/>
      <c r="C147" s="122" t="s">
        <v>50</v>
      </c>
      <c r="D147" s="123"/>
      <c r="E147" s="123" t="s">
        <v>51</v>
      </c>
      <c r="F147" s="164"/>
      <c r="G147" s="164"/>
      <c r="H147" s="164"/>
      <c r="I147" s="165"/>
      <c r="J147" s="79">
        <f>IFERROR(J145+J146,"")</f>
        <v>0</v>
      </c>
    </row>
    <row r="148" spans="2:10" ht="15" hidden="1" customHeight="1" x14ac:dyDescent="0.15">
      <c r="B148" s="92"/>
      <c r="C148" s="108" t="s">
        <v>66</v>
      </c>
      <c r="D148" s="109"/>
      <c r="E148" s="109" t="s">
        <v>52</v>
      </c>
      <c r="F148" s="166"/>
      <c r="G148" s="166"/>
      <c r="H148" s="166"/>
      <c r="I148" s="167"/>
      <c r="J148" s="80">
        <f>IFERROR(ROUNDDOWN(J147*$C$28,0),"")</f>
        <v>0</v>
      </c>
    </row>
    <row r="149" spans="2:10" ht="15" hidden="1" customHeight="1" thickBot="1" x14ac:dyDescent="0.2">
      <c r="B149" s="93"/>
      <c r="C149" s="139" t="s">
        <v>65</v>
      </c>
      <c r="D149" s="140"/>
      <c r="E149" s="140"/>
      <c r="F149" s="160"/>
      <c r="G149" s="160"/>
      <c r="H149" s="160"/>
      <c r="I149" s="161"/>
      <c r="J149" s="81">
        <f>IFERROR(J147+J148,"")</f>
        <v>0</v>
      </c>
    </row>
    <row r="150" spans="2:10" hidden="1" x14ac:dyDescent="0.15"/>
  </sheetData>
  <sheetProtection sheet="1" objects="1" scenarios="1"/>
  <mergeCells count="182">
    <mergeCell ref="E120:I120"/>
    <mergeCell ref="C121:D121"/>
    <mergeCell ref="E121:I121"/>
    <mergeCell ref="C122:D122"/>
    <mergeCell ref="E122:I122"/>
    <mergeCell ref="C125:D125"/>
    <mergeCell ref="E125:I125"/>
    <mergeCell ref="J128:J129"/>
    <mergeCell ref="B130:B149"/>
    <mergeCell ref="C130:D130"/>
    <mergeCell ref="E130:I130"/>
    <mergeCell ref="E131:I131"/>
    <mergeCell ref="E132:I132"/>
    <mergeCell ref="C133:D133"/>
    <mergeCell ref="E133:I133"/>
    <mergeCell ref="E139:I139"/>
    <mergeCell ref="E140:I140"/>
    <mergeCell ref="E141:I141"/>
    <mergeCell ref="E142:I142"/>
    <mergeCell ref="E143:I143"/>
    <mergeCell ref="E144:I144"/>
    <mergeCell ref="E134:I134"/>
    <mergeCell ref="E135:I135"/>
    <mergeCell ref="C136:D136"/>
    <mergeCell ref="E149:I149"/>
    <mergeCell ref="C145:D145"/>
    <mergeCell ref="E145:I145"/>
    <mergeCell ref="C146:D146"/>
    <mergeCell ref="E146:I146"/>
    <mergeCell ref="C147:D147"/>
    <mergeCell ref="E147:I147"/>
    <mergeCell ref="B128:B129"/>
    <mergeCell ref="E128:I129"/>
    <mergeCell ref="E136:I136"/>
    <mergeCell ref="E137:I137"/>
    <mergeCell ref="C138:D138"/>
    <mergeCell ref="E138:I138"/>
    <mergeCell ref="C148:D148"/>
    <mergeCell ref="E148:I148"/>
    <mergeCell ref="C149:D149"/>
    <mergeCell ref="J104:J105"/>
    <mergeCell ref="B106:B125"/>
    <mergeCell ref="C106:D106"/>
    <mergeCell ref="E106:I106"/>
    <mergeCell ref="E107:I107"/>
    <mergeCell ref="E108:I108"/>
    <mergeCell ref="E113:I113"/>
    <mergeCell ref="C114:D114"/>
    <mergeCell ref="E114:I114"/>
    <mergeCell ref="E115:I115"/>
    <mergeCell ref="E116:I116"/>
    <mergeCell ref="E117:I117"/>
    <mergeCell ref="C109:D109"/>
    <mergeCell ref="E109:I109"/>
    <mergeCell ref="E110:I110"/>
    <mergeCell ref="E111:I111"/>
    <mergeCell ref="C112:D112"/>
    <mergeCell ref="E112:I112"/>
    <mergeCell ref="C123:D123"/>
    <mergeCell ref="E123:I123"/>
    <mergeCell ref="C124:D124"/>
    <mergeCell ref="E124:I124"/>
    <mergeCell ref="E118:I118"/>
    <mergeCell ref="E119:I119"/>
    <mergeCell ref="E94:I94"/>
    <mergeCell ref="E95:I95"/>
    <mergeCell ref="E96:I96"/>
    <mergeCell ref="C97:D97"/>
    <mergeCell ref="E97:I97"/>
    <mergeCell ref="C101:D101"/>
    <mergeCell ref="E101:I101"/>
    <mergeCell ref="B104:B105"/>
    <mergeCell ref="E104:I105"/>
    <mergeCell ref="C88:D88"/>
    <mergeCell ref="E88:I88"/>
    <mergeCell ref="E89:I89"/>
    <mergeCell ref="C90:D90"/>
    <mergeCell ref="E90:I90"/>
    <mergeCell ref="E91:I91"/>
    <mergeCell ref="J80:J81"/>
    <mergeCell ref="B82:B101"/>
    <mergeCell ref="C82:D82"/>
    <mergeCell ref="E82:I82"/>
    <mergeCell ref="E83:I83"/>
    <mergeCell ref="E84:I84"/>
    <mergeCell ref="C85:D85"/>
    <mergeCell ref="E85:I85"/>
    <mergeCell ref="E86:I86"/>
    <mergeCell ref="E87:I87"/>
    <mergeCell ref="C98:D98"/>
    <mergeCell ref="E98:I98"/>
    <mergeCell ref="C99:D99"/>
    <mergeCell ref="E99:I99"/>
    <mergeCell ref="C100:D100"/>
    <mergeCell ref="E100:I100"/>
    <mergeCell ref="E92:I92"/>
    <mergeCell ref="E93:I93"/>
    <mergeCell ref="E76:I76"/>
    <mergeCell ref="C77:D77"/>
    <mergeCell ref="E77:I77"/>
    <mergeCell ref="B80:B81"/>
    <mergeCell ref="E80:I81"/>
    <mergeCell ref="C73:D73"/>
    <mergeCell ref="E73:I73"/>
    <mergeCell ref="C74:D74"/>
    <mergeCell ref="E74:I74"/>
    <mergeCell ref="C75:D75"/>
    <mergeCell ref="E75:I75"/>
    <mergeCell ref="B56:B57"/>
    <mergeCell ref="E56:I57"/>
    <mergeCell ref="J56:J57"/>
    <mergeCell ref="B58:B77"/>
    <mergeCell ref="C58:D58"/>
    <mergeCell ref="E58:I58"/>
    <mergeCell ref="E59:I59"/>
    <mergeCell ref="E60:I60"/>
    <mergeCell ref="C61:D61"/>
    <mergeCell ref="E61:I61"/>
    <mergeCell ref="E67:I67"/>
    <mergeCell ref="E68:I68"/>
    <mergeCell ref="E69:I69"/>
    <mergeCell ref="E70:I70"/>
    <mergeCell ref="E71:I71"/>
    <mergeCell ref="E72:I72"/>
    <mergeCell ref="E62:I62"/>
    <mergeCell ref="E63:I63"/>
    <mergeCell ref="C64:D64"/>
    <mergeCell ref="E64:I64"/>
    <mergeCell ref="E65:I65"/>
    <mergeCell ref="C66:D66"/>
    <mergeCell ref="E66:I66"/>
    <mergeCell ref="C76:D76"/>
    <mergeCell ref="C52:D52"/>
    <mergeCell ref="E52:I52"/>
    <mergeCell ref="C53:D53"/>
    <mergeCell ref="E53:I53"/>
    <mergeCell ref="E46:I46"/>
    <mergeCell ref="E47:I47"/>
    <mergeCell ref="E48:I48"/>
    <mergeCell ref="C49:D49"/>
    <mergeCell ref="E49:I49"/>
    <mergeCell ref="C50:D50"/>
    <mergeCell ref="E50:I50"/>
    <mergeCell ref="C26:D26"/>
    <mergeCell ref="C27:D27"/>
    <mergeCell ref="B32:B33"/>
    <mergeCell ref="E32:I33"/>
    <mergeCell ref="J32:J33"/>
    <mergeCell ref="B34:B53"/>
    <mergeCell ref="C34:D34"/>
    <mergeCell ref="E34:I34"/>
    <mergeCell ref="E35:I35"/>
    <mergeCell ref="E36:I36"/>
    <mergeCell ref="E41:I41"/>
    <mergeCell ref="C42:D42"/>
    <mergeCell ref="E42:I42"/>
    <mergeCell ref="E43:I43"/>
    <mergeCell ref="E44:I44"/>
    <mergeCell ref="E45:I45"/>
    <mergeCell ref="C37:D37"/>
    <mergeCell ref="E37:I37"/>
    <mergeCell ref="E38:I38"/>
    <mergeCell ref="E39:I39"/>
    <mergeCell ref="C40:D40"/>
    <mergeCell ref="E40:I40"/>
    <mergeCell ref="C51:D51"/>
    <mergeCell ref="E51:I51"/>
    <mergeCell ref="C8:H8"/>
    <mergeCell ref="B11:J11"/>
    <mergeCell ref="D12:J12"/>
    <mergeCell ref="D14:J14"/>
    <mergeCell ref="C16:D16"/>
    <mergeCell ref="B17:B25"/>
    <mergeCell ref="C17:D17"/>
    <mergeCell ref="C18:D18"/>
    <mergeCell ref="C19:D19"/>
    <mergeCell ref="C20:D20"/>
    <mergeCell ref="C21:D21"/>
    <mergeCell ref="C22:D22"/>
    <mergeCell ref="C23:D23"/>
    <mergeCell ref="C24:D24"/>
    <mergeCell ref="C25:D25"/>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1B237-3139-4449-BBD6-3C0755D8F22C}">
  <sheetPr>
    <pageSetUpPr fitToPage="1"/>
  </sheetPr>
  <dimension ref="B1:L150"/>
  <sheetViews>
    <sheetView zoomScale="80" zoomScaleNormal="80" workbookViewId="0">
      <selection activeCell="C12" sqref="C12"/>
    </sheetView>
  </sheetViews>
  <sheetFormatPr defaultColWidth="9" defaultRowHeight="14.25" x14ac:dyDescent="0.15"/>
  <cols>
    <col min="1" max="1" width="9" style="34" customWidth="1"/>
    <col min="2" max="2" width="3.125" style="34" customWidth="1"/>
    <col min="3" max="3" width="16" style="34" customWidth="1"/>
    <col min="4" max="4" width="18.625" style="34" customWidth="1"/>
    <col min="5" max="10" width="15.625" style="34" customWidth="1"/>
    <col min="11" max="11" width="13.75" style="34" customWidth="1"/>
    <col min="12" max="16384" width="9" style="34"/>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2:12" x14ac:dyDescent="0.15">
      <c r="B8" s="4"/>
      <c r="C8" s="87"/>
      <c r="D8" s="87"/>
      <c r="E8" s="87"/>
      <c r="F8" s="87"/>
      <c r="G8" s="87"/>
      <c r="H8" s="87"/>
      <c r="I8" s="4"/>
      <c r="J8" s="4"/>
      <c r="K8" s="4"/>
      <c r="L8" s="4"/>
    </row>
    <row r="9" spans="2:12" x14ac:dyDescent="0.15">
      <c r="B9" s="4"/>
      <c r="C9" s="2"/>
      <c r="D9" s="85"/>
      <c r="E9" s="85"/>
      <c r="F9" s="85"/>
      <c r="G9" s="85"/>
      <c r="H9" s="85"/>
      <c r="I9" s="4"/>
      <c r="J9" s="4"/>
      <c r="K9" s="4"/>
      <c r="L9" s="4"/>
    </row>
    <row r="11" spans="2:12" ht="17.25" x14ac:dyDescent="0.15">
      <c r="B11" s="88" t="s">
        <v>0</v>
      </c>
      <c r="C11" s="88"/>
      <c r="D11" s="88"/>
      <c r="E11" s="88"/>
      <c r="F11" s="88"/>
      <c r="G11" s="88"/>
      <c r="H11" s="88"/>
      <c r="I11" s="88"/>
      <c r="J11" s="88"/>
      <c r="K11" s="5"/>
      <c r="L11" s="5"/>
    </row>
    <row r="12" spans="2:12" ht="60" customHeight="1" x14ac:dyDescent="0.15">
      <c r="B12" s="11"/>
      <c r="C12" s="86" t="str">
        <f>代表提案者!C12</f>
        <v>提案研究開発
プロジェクト：</v>
      </c>
      <c r="D12" s="94" t="str">
        <f>代表提案者!D12</f>
        <v>＊＊＊＊＊＊＊＊＊＊＊＊＊＊＊＊＊＊＊＊＊＊＊＊＊＊＊＊＊＊＊＊＊＊＊＊＊</v>
      </c>
      <c r="E12" s="176"/>
      <c r="F12" s="176"/>
      <c r="G12" s="176"/>
      <c r="H12" s="176"/>
      <c r="I12" s="176"/>
      <c r="J12" s="176"/>
      <c r="K12" s="26"/>
      <c r="L12" s="4"/>
    </row>
    <row r="13" spans="2:12" x14ac:dyDescent="0.15">
      <c r="B13" s="11"/>
      <c r="C13" s="6"/>
      <c r="D13" s="25"/>
      <c r="E13" s="25"/>
      <c r="F13" s="25"/>
      <c r="G13" s="25"/>
      <c r="H13" s="25"/>
      <c r="I13" s="25"/>
      <c r="J13" s="25"/>
      <c r="K13" s="26"/>
      <c r="L13" s="4"/>
    </row>
    <row r="14" spans="2:12" x14ac:dyDescent="0.15">
      <c r="B14" s="27"/>
      <c r="C14" s="6" t="s">
        <v>23</v>
      </c>
      <c r="D14" s="175"/>
      <c r="E14" s="171"/>
      <c r="F14" s="171"/>
      <c r="G14" s="171"/>
      <c r="H14" s="171"/>
      <c r="I14" s="171"/>
      <c r="J14" s="171"/>
      <c r="K14" s="27"/>
      <c r="L14" s="3"/>
    </row>
    <row r="15" spans="2:12" ht="15" thickBot="1" x14ac:dyDescent="0.2">
      <c r="B15" s="11"/>
      <c r="C15" s="6"/>
      <c r="D15" s="7"/>
      <c r="E15" s="7"/>
      <c r="F15" s="7"/>
      <c r="G15" s="7"/>
      <c r="H15" s="65" t="s">
        <v>54</v>
      </c>
      <c r="I15" s="11"/>
      <c r="L15" s="4"/>
    </row>
    <row r="16" spans="2:12" ht="15" thickBot="1" x14ac:dyDescent="0.2">
      <c r="B16" s="8"/>
      <c r="C16" s="89" t="s">
        <v>2</v>
      </c>
      <c r="D16" s="90"/>
      <c r="E16" s="29" t="str">
        <f>代表提案者!E16</f>
        <v>2025年度</v>
      </c>
      <c r="F16" s="29" t="str">
        <f>代表提案者!F16</f>
        <v>2026年度</v>
      </c>
      <c r="G16" s="29" t="str">
        <f>代表提案者!G16</f>
        <v>2027年度</v>
      </c>
      <c r="H16" s="9" t="s">
        <v>3</v>
      </c>
      <c r="I16" s="30"/>
      <c r="J16" s="10"/>
    </row>
    <row r="17" spans="2:12" ht="14.1" customHeight="1" x14ac:dyDescent="0.15">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15">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15">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15">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15">
      <c r="B21" s="92"/>
      <c r="C21" s="104" t="s">
        <v>16</v>
      </c>
      <c r="D21" s="105"/>
      <c r="E21" s="46">
        <f ca="1">SUM(E17:E20)</f>
        <v>0</v>
      </c>
      <c r="F21" s="46">
        <f t="shared" ref="F21:G21" ca="1" si="5">SUM(F17:F20)</f>
        <v>0</v>
      </c>
      <c r="G21" s="46">
        <f t="shared" ca="1" si="5"/>
        <v>0</v>
      </c>
      <c r="H21" s="47">
        <f t="shared" ca="1" si="1"/>
        <v>0</v>
      </c>
      <c r="I21" s="31"/>
      <c r="J21" s="14"/>
    </row>
    <row r="22" spans="2:12" x14ac:dyDescent="0.15">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15">
      <c r="B23" s="92"/>
      <c r="C23" s="104" t="s">
        <v>26</v>
      </c>
      <c r="D23" s="105"/>
      <c r="E23" s="46">
        <f ca="1">IFERROR(E21+E22,"")</f>
        <v>0</v>
      </c>
      <c r="F23" s="46">
        <f t="shared" ref="F23:G23" ca="1" si="6">IFERROR(F21+F22,"")</f>
        <v>0</v>
      </c>
      <c r="G23" s="46">
        <f t="shared" ca="1" si="6"/>
        <v>0</v>
      </c>
      <c r="H23" s="47">
        <f t="shared" ca="1" si="1"/>
        <v>0</v>
      </c>
      <c r="I23" s="11"/>
      <c r="J23" s="4"/>
    </row>
    <row r="24" spans="2:12" x14ac:dyDescent="0.15">
      <c r="B24" s="92"/>
      <c r="C24" s="106" t="s">
        <v>5</v>
      </c>
      <c r="D24" s="107"/>
      <c r="E24" s="43">
        <f ca="1">IFERROR(ROUNDDOWN(E23*$C$28,0),"")</f>
        <v>0</v>
      </c>
      <c r="F24" s="43">
        <f ca="1">IFERROR(ROUNDDOWN(F23*$C$28,0),"")</f>
        <v>0</v>
      </c>
      <c r="G24" s="43">
        <f ca="1">IFERROR(ROUNDDOWN(G23*$C$28,0),"")</f>
        <v>0</v>
      </c>
      <c r="H24" s="45">
        <f t="shared" ca="1" si="1"/>
        <v>0</v>
      </c>
      <c r="I24" s="11"/>
      <c r="J24" s="4"/>
    </row>
    <row r="25" spans="2:12" ht="15" thickBot="1" x14ac:dyDescent="0.2">
      <c r="B25" s="93"/>
      <c r="C25" s="96" t="s">
        <v>15</v>
      </c>
      <c r="D25" s="97"/>
      <c r="E25" s="48">
        <f ca="1">IFERROR(E23+E24,"")</f>
        <v>0</v>
      </c>
      <c r="F25" s="48">
        <f ca="1">IFERROR(F23+F24,"")</f>
        <v>0</v>
      </c>
      <c r="G25" s="48">
        <f ca="1">IFERROR(G23+G24,"")</f>
        <v>0</v>
      </c>
      <c r="H25" s="49">
        <f t="shared" ca="1" si="1"/>
        <v>0</v>
      </c>
      <c r="I25" s="11"/>
      <c r="J25" s="4"/>
    </row>
    <row r="26" spans="2:12" x14ac:dyDescent="0.15">
      <c r="B26" s="11"/>
      <c r="C26" s="172" t="s">
        <v>71</v>
      </c>
      <c r="D26" s="173"/>
      <c r="E26" s="66">
        <v>0</v>
      </c>
      <c r="F26" s="67">
        <f>E26</f>
        <v>0</v>
      </c>
      <c r="G26" s="67">
        <f>E26</f>
        <v>0</v>
      </c>
      <c r="H26" s="36"/>
      <c r="I26" s="11"/>
      <c r="J26" s="4"/>
    </row>
    <row r="27" spans="2:12" x14ac:dyDescent="0.15">
      <c r="B27" s="11"/>
      <c r="C27" s="174" t="s">
        <v>25</v>
      </c>
      <c r="D27" s="174"/>
      <c r="E27" s="68">
        <v>0.3</v>
      </c>
      <c r="F27" s="11"/>
      <c r="G27" s="11"/>
      <c r="H27" s="11"/>
      <c r="I27" s="11"/>
      <c r="J27" s="36"/>
      <c r="K27" s="32"/>
      <c r="L27" s="4"/>
    </row>
    <row r="28" spans="2:12" x14ac:dyDescent="0.15">
      <c r="C28" s="37">
        <v>0.1</v>
      </c>
      <c r="D28" s="35" t="str">
        <f>IF((E26*1000-INT(E26*1000))=0,"","整数を記入してください")</f>
        <v/>
      </c>
      <c r="E28" s="16"/>
      <c r="F28" s="16"/>
      <c r="G28" s="16"/>
      <c r="H28" s="16"/>
      <c r="I28" s="16"/>
      <c r="J28" s="16"/>
      <c r="K28" s="16"/>
      <c r="L28" s="16"/>
    </row>
    <row r="29" spans="2:12" x14ac:dyDescent="0.15">
      <c r="D29" s="35" t="str">
        <f>IF(OR(E26&lt;0,E26&gt;E27),"上下限を超えています","")</f>
        <v/>
      </c>
      <c r="E29" s="16"/>
      <c r="F29" s="16"/>
      <c r="G29" s="16"/>
      <c r="H29" s="16"/>
      <c r="I29" s="16"/>
      <c r="J29" s="16"/>
      <c r="K29" s="16"/>
      <c r="L29" s="16"/>
    </row>
    <row r="30" spans="2:12" x14ac:dyDescent="0.15">
      <c r="C30" s="18"/>
      <c r="D30" s="18"/>
      <c r="E30" s="16"/>
      <c r="F30" s="16"/>
      <c r="G30" s="16"/>
      <c r="H30" s="16"/>
      <c r="I30" s="16"/>
      <c r="J30" s="16"/>
      <c r="K30" s="16"/>
      <c r="L30" s="16"/>
    </row>
    <row r="31" spans="2:12" ht="18" thickBot="1" x14ac:dyDescent="0.2">
      <c r="B31" s="51"/>
      <c r="C31" s="52" t="str">
        <f>代表提案者!C31</f>
        <v>2025年度予算計画</v>
      </c>
      <c r="D31" s="10"/>
      <c r="E31" s="53"/>
      <c r="F31" s="54"/>
      <c r="G31" s="54"/>
      <c r="H31" s="54"/>
      <c r="I31" s="54"/>
      <c r="J31" s="17"/>
      <c r="K31" s="17"/>
      <c r="L31" s="17"/>
    </row>
    <row r="32" spans="2:12" ht="15" customHeight="1" x14ac:dyDescent="0.15">
      <c r="B32" s="147"/>
      <c r="C32" s="55" t="s">
        <v>27</v>
      </c>
      <c r="D32" s="56"/>
      <c r="E32" s="150" t="s">
        <v>28</v>
      </c>
      <c r="F32" s="150"/>
      <c r="G32" s="150"/>
      <c r="H32" s="150"/>
      <c r="I32" s="151"/>
      <c r="J32" s="155" t="s">
        <v>29</v>
      </c>
      <c r="K32" s="17"/>
      <c r="L32" s="17"/>
    </row>
    <row r="33" spans="2:12" ht="15" customHeight="1" thickBot="1" x14ac:dyDescent="0.2">
      <c r="B33" s="148"/>
      <c r="C33" s="57" t="s">
        <v>30</v>
      </c>
      <c r="D33" s="58" t="s">
        <v>31</v>
      </c>
      <c r="E33" s="153"/>
      <c r="F33" s="153"/>
      <c r="G33" s="153"/>
      <c r="H33" s="153"/>
      <c r="I33" s="154"/>
      <c r="J33" s="156"/>
      <c r="K33" s="24"/>
      <c r="L33" s="15"/>
    </row>
    <row r="34" spans="2:12" ht="15" customHeight="1" x14ac:dyDescent="0.15">
      <c r="B34" s="91" t="s">
        <v>11</v>
      </c>
      <c r="C34" s="124" t="s">
        <v>32</v>
      </c>
      <c r="D34" s="125"/>
      <c r="E34" s="168"/>
      <c r="F34" s="168"/>
      <c r="G34" s="168"/>
      <c r="H34" s="168"/>
      <c r="I34" s="169"/>
      <c r="J34" s="72">
        <f>J35+J36</f>
        <v>0</v>
      </c>
      <c r="K34" s="13"/>
      <c r="L34" s="13"/>
    </row>
    <row r="35" spans="2:12" ht="15" customHeight="1" x14ac:dyDescent="0.15">
      <c r="B35" s="92"/>
      <c r="C35" s="59"/>
      <c r="D35" s="60" t="s">
        <v>33</v>
      </c>
      <c r="E35" s="130" t="s">
        <v>55</v>
      </c>
      <c r="F35" s="130"/>
      <c r="G35" s="130"/>
      <c r="H35" s="130"/>
      <c r="I35" s="131"/>
      <c r="J35" s="73">
        <v>0</v>
      </c>
      <c r="K35" s="16"/>
      <c r="L35" s="16"/>
    </row>
    <row r="36" spans="2:12" ht="15" customHeight="1" x14ac:dyDescent="0.15">
      <c r="B36" s="92"/>
      <c r="C36" s="61"/>
      <c r="D36" s="62" t="s">
        <v>34</v>
      </c>
      <c r="E36" s="114" t="s">
        <v>56</v>
      </c>
      <c r="F36" s="114"/>
      <c r="G36" s="114"/>
      <c r="H36" s="114"/>
      <c r="I36" s="115"/>
      <c r="J36" s="74">
        <v>0</v>
      </c>
    </row>
    <row r="37" spans="2:12" ht="15" customHeight="1" x14ac:dyDescent="0.15">
      <c r="B37" s="92"/>
      <c r="C37" s="132" t="s">
        <v>35</v>
      </c>
      <c r="D37" s="157"/>
      <c r="E37" s="158"/>
      <c r="F37" s="158"/>
      <c r="G37" s="158"/>
      <c r="H37" s="158"/>
      <c r="I37" s="159"/>
      <c r="J37" s="75">
        <f>J38+J39</f>
        <v>0</v>
      </c>
    </row>
    <row r="38" spans="2:12" ht="15" customHeight="1" x14ac:dyDescent="0.15">
      <c r="B38" s="92"/>
      <c r="C38" s="59"/>
      <c r="D38" s="60" t="s">
        <v>36</v>
      </c>
      <c r="E38" s="130" t="s">
        <v>53</v>
      </c>
      <c r="F38" s="130"/>
      <c r="G38" s="130"/>
      <c r="H38" s="130"/>
      <c r="I38" s="131"/>
      <c r="J38" s="73">
        <v>0</v>
      </c>
    </row>
    <row r="39" spans="2:12" ht="15" customHeight="1" x14ac:dyDescent="0.15">
      <c r="B39" s="92"/>
      <c r="C39" s="61"/>
      <c r="D39" s="62" t="s">
        <v>37</v>
      </c>
      <c r="E39" s="114" t="s">
        <v>38</v>
      </c>
      <c r="F39" s="114"/>
      <c r="G39" s="114"/>
      <c r="H39" s="114"/>
      <c r="I39" s="115"/>
      <c r="J39" s="74">
        <v>0</v>
      </c>
    </row>
    <row r="40" spans="2:12" ht="15" customHeight="1" x14ac:dyDescent="0.15">
      <c r="B40" s="92"/>
      <c r="C40" s="132" t="s">
        <v>39</v>
      </c>
      <c r="D40" s="157"/>
      <c r="E40" s="158"/>
      <c r="F40" s="158"/>
      <c r="G40" s="158"/>
      <c r="H40" s="158"/>
      <c r="I40" s="159"/>
      <c r="J40" s="75">
        <f>J41</f>
        <v>0</v>
      </c>
    </row>
    <row r="41" spans="2:12" ht="15" customHeight="1" x14ac:dyDescent="0.15">
      <c r="B41" s="92"/>
      <c r="C41" s="61"/>
      <c r="D41" s="63" t="s">
        <v>40</v>
      </c>
      <c r="E41" s="145" t="s">
        <v>57</v>
      </c>
      <c r="F41" s="145"/>
      <c r="G41" s="145"/>
      <c r="H41" s="145"/>
      <c r="I41" s="146"/>
      <c r="J41" s="76">
        <v>0</v>
      </c>
    </row>
    <row r="42" spans="2:12" ht="15" customHeight="1" x14ac:dyDescent="0.15">
      <c r="B42" s="92"/>
      <c r="C42" s="132" t="s">
        <v>41</v>
      </c>
      <c r="D42" s="157"/>
      <c r="E42" s="158"/>
      <c r="F42" s="158"/>
      <c r="G42" s="158"/>
      <c r="H42" s="158"/>
      <c r="I42" s="159"/>
      <c r="J42" s="75">
        <f>SUM(J43:J48)</f>
        <v>0</v>
      </c>
    </row>
    <row r="43" spans="2:12" ht="15" customHeight="1" x14ac:dyDescent="0.15">
      <c r="B43" s="92"/>
      <c r="C43" s="59"/>
      <c r="D43" s="60" t="s">
        <v>42</v>
      </c>
      <c r="E43" s="130" t="s">
        <v>58</v>
      </c>
      <c r="F43" s="130"/>
      <c r="G43" s="130"/>
      <c r="H43" s="130"/>
      <c r="I43" s="131"/>
      <c r="J43" s="73">
        <v>0</v>
      </c>
    </row>
    <row r="44" spans="2:12" ht="15" customHeight="1" x14ac:dyDescent="0.15">
      <c r="B44" s="92"/>
      <c r="C44" s="59"/>
      <c r="D44" s="64" t="s">
        <v>43</v>
      </c>
      <c r="E44" s="111" t="s">
        <v>62</v>
      </c>
      <c r="F44" s="111"/>
      <c r="G44" s="111"/>
      <c r="H44" s="111"/>
      <c r="I44" s="112"/>
      <c r="J44" s="77">
        <v>0</v>
      </c>
    </row>
    <row r="45" spans="2:12" ht="15" customHeight="1" x14ac:dyDescent="0.15">
      <c r="B45" s="92"/>
      <c r="C45" s="59"/>
      <c r="D45" s="64" t="s">
        <v>44</v>
      </c>
      <c r="E45" s="111" t="s">
        <v>61</v>
      </c>
      <c r="F45" s="111"/>
      <c r="G45" s="111"/>
      <c r="H45" s="111"/>
      <c r="I45" s="112"/>
      <c r="J45" s="77">
        <v>0</v>
      </c>
    </row>
    <row r="46" spans="2:12" ht="15" customHeight="1" x14ac:dyDescent="0.15">
      <c r="B46" s="92"/>
      <c r="C46" s="59"/>
      <c r="D46" s="64" t="s">
        <v>45</v>
      </c>
      <c r="E46" s="111" t="s">
        <v>59</v>
      </c>
      <c r="F46" s="111"/>
      <c r="G46" s="111"/>
      <c r="H46" s="111"/>
      <c r="I46" s="112"/>
      <c r="J46" s="77">
        <v>0</v>
      </c>
    </row>
    <row r="47" spans="2:12" ht="15" customHeight="1" x14ac:dyDescent="0.15">
      <c r="B47" s="92"/>
      <c r="C47" s="59"/>
      <c r="D47" s="64" t="s">
        <v>46</v>
      </c>
      <c r="E47" s="111" t="s">
        <v>60</v>
      </c>
      <c r="F47" s="111"/>
      <c r="G47" s="111"/>
      <c r="H47" s="111"/>
      <c r="I47" s="112"/>
      <c r="J47" s="77">
        <v>0</v>
      </c>
    </row>
    <row r="48" spans="2:12" ht="15" customHeight="1" x14ac:dyDescent="0.15">
      <c r="B48" s="92"/>
      <c r="C48" s="61"/>
      <c r="D48" s="62" t="s">
        <v>47</v>
      </c>
      <c r="E48" s="114" t="s">
        <v>63</v>
      </c>
      <c r="F48" s="114"/>
      <c r="G48" s="114"/>
      <c r="H48" s="114"/>
      <c r="I48" s="115"/>
      <c r="J48" s="74">
        <v>0</v>
      </c>
    </row>
    <row r="49" spans="2:12" ht="15" customHeight="1" x14ac:dyDescent="0.15">
      <c r="B49" s="92"/>
      <c r="C49" s="122" t="s">
        <v>48</v>
      </c>
      <c r="D49" s="123"/>
      <c r="E49" s="123" t="s">
        <v>49</v>
      </c>
      <c r="F49" s="164"/>
      <c r="G49" s="164"/>
      <c r="H49" s="164"/>
      <c r="I49" s="165"/>
      <c r="J49" s="78">
        <f>J34+J37+J40+J42</f>
        <v>0</v>
      </c>
    </row>
    <row r="50" spans="2:12" ht="15" customHeight="1" x14ac:dyDescent="0.15">
      <c r="B50" s="92"/>
      <c r="C50" s="134" t="s">
        <v>72</v>
      </c>
      <c r="D50" s="135"/>
      <c r="E50" s="135" t="s">
        <v>73</v>
      </c>
      <c r="F50" s="162"/>
      <c r="G50" s="162"/>
      <c r="H50" s="162"/>
      <c r="I50" s="163"/>
      <c r="J50" s="79">
        <f>ROUNDDOWN(J49*$E$26,0)</f>
        <v>0</v>
      </c>
    </row>
    <row r="51" spans="2:12" ht="15" customHeight="1" x14ac:dyDescent="0.15">
      <c r="B51" s="92"/>
      <c r="C51" s="122" t="s">
        <v>50</v>
      </c>
      <c r="D51" s="123"/>
      <c r="E51" s="123" t="s">
        <v>51</v>
      </c>
      <c r="F51" s="164"/>
      <c r="G51" s="164"/>
      <c r="H51" s="164"/>
      <c r="I51" s="165"/>
      <c r="J51" s="79">
        <f>IFERROR(J49+J50,"")</f>
        <v>0</v>
      </c>
    </row>
    <row r="52" spans="2:12" ht="15" customHeight="1" x14ac:dyDescent="0.15">
      <c r="B52" s="92"/>
      <c r="C52" s="108" t="s">
        <v>66</v>
      </c>
      <c r="D52" s="109"/>
      <c r="E52" s="109" t="s">
        <v>52</v>
      </c>
      <c r="F52" s="166"/>
      <c r="G52" s="166"/>
      <c r="H52" s="166"/>
      <c r="I52" s="167"/>
      <c r="J52" s="80">
        <f>IFERROR(ROUNDDOWN(J51*$C$28,0),"")</f>
        <v>0</v>
      </c>
    </row>
    <row r="53" spans="2:12" ht="15" customHeight="1" thickBot="1" x14ac:dyDescent="0.2">
      <c r="B53" s="93"/>
      <c r="C53" s="139" t="s">
        <v>65</v>
      </c>
      <c r="D53" s="140"/>
      <c r="E53" s="140"/>
      <c r="F53" s="160"/>
      <c r="G53" s="160"/>
      <c r="H53" s="160"/>
      <c r="I53" s="161"/>
      <c r="J53" s="81">
        <f>IFERROR(J51+J52,"")</f>
        <v>0</v>
      </c>
    </row>
    <row r="55" spans="2:12" ht="18" thickBot="1" x14ac:dyDescent="0.2">
      <c r="B55" s="51"/>
      <c r="C55" s="52" t="str">
        <f>代表提案者!C55</f>
        <v>2026年度予算計画</v>
      </c>
      <c r="D55" s="10"/>
      <c r="E55" s="53"/>
      <c r="F55" s="54"/>
      <c r="G55" s="54"/>
      <c r="H55" s="54"/>
      <c r="I55" s="54"/>
      <c r="J55" s="17"/>
      <c r="K55" s="17"/>
      <c r="L55" s="17"/>
    </row>
    <row r="56" spans="2:12" ht="15" customHeight="1" x14ac:dyDescent="0.15">
      <c r="B56" s="147"/>
      <c r="C56" s="55" t="s">
        <v>27</v>
      </c>
      <c r="D56" s="56"/>
      <c r="E56" s="150" t="s">
        <v>28</v>
      </c>
      <c r="F56" s="150"/>
      <c r="G56" s="150"/>
      <c r="H56" s="150"/>
      <c r="I56" s="151"/>
      <c r="J56" s="155" t="s">
        <v>29</v>
      </c>
      <c r="K56" s="17"/>
      <c r="L56" s="17"/>
    </row>
    <row r="57" spans="2:12" ht="15" customHeight="1" thickBot="1" x14ac:dyDescent="0.2">
      <c r="B57" s="148"/>
      <c r="C57" s="57" t="s">
        <v>30</v>
      </c>
      <c r="D57" s="58" t="s">
        <v>31</v>
      </c>
      <c r="E57" s="153"/>
      <c r="F57" s="153"/>
      <c r="G57" s="153"/>
      <c r="H57" s="153"/>
      <c r="I57" s="154"/>
      <c r="J57" s="156"/>
      <c r="K57" s="24"/>
      <c r="L57" s="15"/>
    </row>
    <row r="58" spans="2:12" ht="15" customHeight="1" x14ac:dyDescent="0.15">
      <c r="B58" s="91" t="s">
        <v>11</v>
      </c>
      <c r="C58" s="124" t="s">
        <v>32</v>
      </c>
      <c r="D58" s="125"/>
      <c r="E58" s="168"/>
      <c r="F58" s="168"/>
      <c r="G58" s="168"/>
      <c r="H58" s="168"/>
      <c r="I58" s="169"/>
      <c r="J58" s="72">
        <f>J59+J60</f>
        <v>0</v>
      </c>
      <c r="K58" s="13"/>
      <c r="L58" s="13"/>
    </row>
    <row r="59" spans="2:12" ht="15" customHeight="1" x14ac:dyDescent="0.15">
      <c r="B59" s="92"/>
      <c r="C59" s="59"/>
      <c r="D59" s="60" t="s">
        <v>33</v>
      </c>
      <c r="E59" s="130" t="s">
        <v>55</v>
      </c>
      <c r="F59" s="130"/>
      <c r="G59" s="130"/>
      <c r="H59" s="130"/>
      <c r="I59" s="131"/>
      <c r="J59" s="73">
        <v>0</v>
      </c>
      <c r="K59" s="16"/>
      <c r="L59" s="16"/>
    </row>
    <row r="60" spans="2:12" ht="15" customHeight="1" x14ac:dyDescent="0.15">
      <c r="B60" s="92"/>
      <c r="C60" s="61"/>
      <c r="D60" s="62" t="s">
        <v>34</v>
      </c>
      <c r="E60" s="114" t="s">
        <v>56</v>
      </c>
      <c r="F60" s="114"/>
      <c r="G60" s="114"/>
      <c r="H60" s="114"/>
      <c r="I60" s="115"/>
      <c r="J60" s="74">
        <v>0</v>
      </c>
    </row>
    <row r="61" spans="2:12" ht="15" customHeight="1" x14ac:dyDescent="0.15">
      <c r="B61" s="92"/>
      <c r="C61" s="132" t="s">
        <v>35</v>
      </c>
      <c r="D61" s="157"/>
      <c r="E61" s="158"/>
      <c r="F61" s="158"/>
      <c r="G61" s="158"/>
      <c r="H61" s="158"/>
      <c r="I61" s="159"/>
      <c r="J61" s="75">
        <f>J62+J63</f>
        <v>0</v>
      </c>
    </row>
    <row r="62" spans="2:12" ht="15" customHeight="1" x14ac:dyDescent="0.15">
      <c r="B62" s="92"/>
      <c r="C62" s="59"/>
      <c r="D62" s="60" t="s">
        <v>36</v>
      </c>
      <c r="E62" s="130" t="s">
        <v>53</v>
      </c>
      <c r="F62" s="130"/>
      <c r="G62" s="130"/>
      <c r="H62" s="130"/>
      <c r="I62" s="131"/>
      <c r="J62" s="73">
        <v>0</v>
      </c>
    </row>
    <row r="63" spans="2:12" ht="15" customHeight="1" x14ac:dyDescent="0.15">
      <c r="B63" s="92"/>
      <c r="C63" s="61"/>
      <c r="D63" s="62" t="s">
        <v>37</v>
      </c>
      <c r="E63" s="114" t="s">
        <v>38</v>
      </c>
      <c r="F63" s="114"/>
      <c r="G63" s="114"/>
      <c r="H63" s="114"/>
      <c r="I63" s="115"/>
      <c r="J63" s="74">
        <v>0</v>
      </c>
    </row>
    <row r="64" spans="2:12" ht="15" customHeight="1" x14ac:dyDescent="0.15">
      <c r="B64" s="92"/>
      <c r="C64" s="132" t="s">
        <v>39</v>
      </c>
      <c r="D64" s="157"/>
      <c r="E64" s="158"/>
      <c r="F64" s="158"/>
      <c r="G64" s="158"/>
      <c r="H64" s="158"/>
      <c r="I64" s="159"/>
      <c r="J64" s="75">
        <f>J65</f>
        <v>0</v>
      </c>
    </row>
    <row r="65" spans="2:12" ht="15" customHeight="1" x14ac:dyDescent="0.15">
      <c r="B65" s="92"/>
      <c r="C65" s="61"/>
      <c r="D65" s="63" t="s">
        <v>40</v>
      </c>
      <c r="E65" s="145" t="s">
        <v>57</v>
      </c>
      <c r="F65" s="145"/>
      <c r="G65" s="145"/>
      <c r="H65" s="145"/>
      <c r="I65" s="146"/>
      <c r="J65" s="76">
        <v>0</v>
      </c>
    </row>
    <row r="66" spans="2:12" ht="15" customHeight="1" x14ac:dyDescent="0.15">
      <c r="B66" s="92"/>
      <c r="C66" s="132" t="s">
        <v>41</v>
      </c>
      <c r="D66" s="157"/>
      <c r="E66" s="158"/>
      <c r="F66" s="158"/>
      <c r="G66" s="158"/>
      <c r="H66" s="158"/>
      <c r="I66" s="159"/>
      <c r="J66" s="75">
        <f>SUM(J67:J72)</f>
        <v>0</v>
      </c>
    </row>
    <row r="67" spans="2:12" ht="15" customHeight="1" x14ac:dyDescent="0.15">
      <c r="B67" s="92"/>
      <c r="C67" s="59"/>
      <c r="D67" s="60" t="s">
        <v>42</v>
      </c>
      <c r="E67" s="130" t="s">
        <v>58</v>
      </c>
      <c r="F67" s="130"/>
      <c r="G67" s="130"/>
      <c r="H67" s="130"/>
      <c r="I67" s="131"/>
      <c r="J67" s="73">
        <v>0</v>
      </c>
    </row>
    <row r="68" spans="2:12" ht="15" customHeight="1" x14ac:dyDescent="0.15">
      <c r="B68" s="92"/>
      <c r="C68" s="59"/>
      <c r="D68" s="64" t="s">
        <v>43</v>
      </c>
      <c r="E68" s="111" t="s">
        <v>62</v>
      </c>
      <c r="F68" s="111"/>
      <c r="G68" s="111"/>
      <c r="H68" s="111"/>
      <c r="I68" s="112"/>
      <c r="J68" s="77">
        <v>0</v>
      </c>
    </row>
    <row r="69" spans="2:12" ht="15" customHeight="1" x14ac:dyDescent="0.15">
      <c r="B69" s="92"/>
      <c r="C69" s="59"/>
      <c r="D69" s="64" t="s">
        <v>44</v>
      </c>
      <c r="E69" s="111" t="s">
        <v>61</v>
      </c>
      <c r="F69" s="111"/>
      <c r="G69" s="111"/>
      <c r="H69" s="111"/>
      <c r="I69" s="112"/>
      <c r="J69" s="77">
        <v>0</v>
      </c>
    </row>
    <row r="70" spans="2:12" ht="15" customHeight="1" x14ac:dyDescent="0.15">
      <c r="B70" s="92"/>
      <c r="C70" s="59"/>
      <c r="D70" s="64" t="s">
        <v>45</v>
      </c>
      <c r="E70" s="111" t="s">
        <v>59</v>
      </c>
      <c r="F70" s="111"/>
      <c r="G70" s="111"/>
      <c r="H70" s="111"/>
      <c r="I70" s="112"/>
      <c r="J70" s="77">
        <v>0</v>
      </c>
    </row>
    <row r="71" spans="2:12" ht="15" customHeight="1" x14ac:dyDescent="0.15">
      <c r="B71" s="92"/>
      <c r="C71" s="59"/>
      <c r="D71" s="64" t="s">
        <v>46</v>
      </c>
      <c r="E71" s="111" t="s">
        <v>60</v>
      </c>
      <c r="F71" s="111"/>
      <c r="G71" s="111"/>
      <c r="H71" s="111"/>
      <c r="I71" s="112"/>
      <c r="J71" s="77">
        <v>0</v>
      </c>
    </row>
    <row r="72" spans="2:12" ht="15" customHeight="1" x14ac:dyDescent="0.15">
      <c r="B72" s="92"/>
      <c r="C72" s="61"/>
      <c r="D72" s="62" t="s">
        <v>47</v>
      </c>
      <c r="E72" s="114" t="s">
        <v>63</v>
      </c>
      <c r="F72" s="114"/>
      <c r="G72" s="114"/>
      <c r="H72" s="114"/>
      <c r="I72" s="115"/>
      <c r="J72" s="74">
        <v>0</v>
      </c>
    </row>
    <row r="73" spans="2:12" ht="15" customHeight="1" x14ac:dyDescent="0.15">
      <c r="B73" s="92"/>
      <c r="C73" s="122" t="s">
        <v>48</v>
      </c>
      <c r="D73" s="123"/>
      <c r="E73" s="123" t="s">
        <v>49</v>
      </c>
      <c r="F73" s="164"/>
      <c r="G73" s="164"/>
      <c r="H73" s="164"/>
      <c r="I73" s="165"/>
      <c r="J73" s="78">
        <f>J58+J61+J64+J66</f>
        <v>0</v>
      </c>
    </row>
    <row r="74" spans="2:12" ht="15" customHeight="1" x14ac:dyDescent="0.15">
      <c r="B74" s="92"/>
      <c r="C74" s="134" t="s">
        <v>72</v>
      </c>
      <c r="D74" s="135"/>
      <c r="E74" s="135" t="s">
        <v>73</v>
      </c>
      <c r="F74" s="162"/>
      <c r="G74" s="162"/>
      <c r="H74" s="162"/>
      <c r="I74" s="163"/>
      <c r="J74" s="79">
        <f>ROUNDDOWN(J73*$E$26,0)</f>
        <v>0</v>
      </c>
    </row>
    <row r="75" spans="2:12" ht="15" customHeight="1" x14ac:dyDescent="0.15">
      <c r="B75" s="92"/>
      <c r="C75" s="122" t="s">
        <v>50</v>
      </c>
      <c r="D75" s="123"/>
      <c r="E75" s="123" t="s">
        <v>51</v>
      </c>
      <c r="F75" s="164"/>
      <c r="G75" s="164"/>
      <c r="H75" s="164"/>
      <c r="I75" s="165"/>
      <c r="J75" s="79">
        <f>IFERROR(J73+J74,"")</f>
        <v>0</v>
      </c>
    </row>
    <row r="76" spans="2:12" ht="15" customHeight="1" x14ac:dyDescent="0.15">
      <c r="B76" s="92"/>
      <c r="C76" s="108" t="s">
        <v>66</v>
      </c>
      <c r="D76" s="109"/>
      <c r="E76" s="109" t="s">
        <v>52</v>
      </c>
      <c r="F76" s="166"/>
      <c r="G76" s="166"/>
      <c r="H76" s="166"/>
      <c r="I76" s="167"/>
      <c r="J76" s="80">
        <f>IFERROR(ROUNDDOWN(J75*$C$28,0),"")</f>
        <v>0</v>
      </c>
    </row>
    <row r="77" spans="2:12" ht="15" customHeight="1" thickBot="1" x14ac:dyDescent="0.2">
      <c r="B77" s="93"/>
      <c r="C77" s="139" t="s">
        <v>65</v>
      </c>
      <c r="D77" s="140"/>
      <c r="E77" s="140"/>
      <c r="F77" s="160"/>
      <c r="G77" s="160"/>
      <c r="H77" s="160"/>
      <c r="I77" s="161"/>
      <c r="J77" s="81">
        <f>IFERROR(J75+J76,"")</f>
        <v>0</v>
      </c>
    </row>
    <row r="79" spans="2:12" ht="18" thickBot="1" x14ac:dyDescent="0.2">
      <c r="B79" s="51"/>
      <c r="C79" s="52" t="str">
        <f>代表提案者!C79</f>
        <v>2027年度予算計画</v>
      </c>
      <c r="D79" s="10"/>
      <c r="E79" s="53"/>
      <c r="F79" s="54"/>
      <c r="G79" s="54"/>
      <c r="H79" s="54"/>
      <c r="I79" s="54"/>
      <c r="J79" s="17"/>
      <c r="K79" s="17"/>
      <c r="L79" s="17"/>
    </row>
    <row r="80" spans="2:12" ht="15" customHeight="1" x14ac:dyDescent="0.15">
      <c r="B80" s="147"/>
      <c r="C80" s="55" t="s">
        <v>27</v>
      </c>
      <c r="D80" s="56"/>
      <c r="E80" s="150" t="s">
        <v>28</v>
      </c>
      <c r="F80" s="150"/>
      <c r="G80" s="150"/>
      <c r="H80" s="150"/>
      <c r="I80" s="151"/>
      <c r="J80" s="155" t="s">
        <v>29</v>
      </c>
      <c r="K80" s="17"/>
      <c r="L80" s="17"/>
    </row>
    <row r="81" spans="2:12" ht="15" customHeight="1" thickBot="1" x14ac:dyDescent="0.2">
      <c r="B81" s="148"/>
      <c r="C81" s="57" t="s">
        <v>30</v>
      </c>
      <c r="D81" s="58" t="s">
        <v>31</v>
      </c>
      <c r="E81" s="153"/>
      <c r="F81" s="153"/>
      <c r="G81" s="153"/>
      <c r="H81" s="153"/>
      <c r="I81" s="154"/>
      <c r="J81" s="156"/>
      <c r="K81" s="24"/>
      <c r="L81" s="15"/>
    </row>
    <row r="82" spans="2:12" ht="15" customHeight="1" x14ac:dyDescent="0.15">
      <c r="B82" s="91" t="s">
        <v>11</v>
      </c>
      <c r="C82" s="124" t="s">
        <v>32</v>
      </c>
      <c r="D82" s="125"/>
      <c r="E82" s="168"/>
      <c r="F82" s="168"/>
      <c r="G82" s="168"/>
      <c r="H82" s="168"/>
      <c r="I82" s="169"/>
      <c r="J82" s="72">
        <f>J83+J84</f>
        <v>0</v>
      </c>
      <c r="K82" s="13"/>
      <c r="L82" s="13"/>
    </row>
    <row r="83" spans="2:12" ht="15" customHeight="1" x14ac:dyDescent="0.15">
      <c r="B83" s="92"/>
      <c r="C83" s="59"/>
      <c r="D83" s="60" t="s">
        <v>33</v>
      </c>
      <c r="E83" s="130" t="s">
        <v>55</v>
      </c>
      <c r="F83" s="130"/>
      <c r="G83" s="130"/>
      <c r="H83" s="130"/>
      <c r="I83" s="131"/>
      <c r="J83" s="73">
        <v>0</v>
      </c>
      <c r="K83" s="16"/>
      <c r="L83" s="16"/>
    </row>
    <row r="84" spans="2:12" ht="15" customHeight="1" x14ac:dyDescent="0.15">
      <c r="B84" s="92"/>
      <c r="C84" s="61"/>
      <c r="D84" s="62" t="s">
        <v>34</v>
      </c>
      <c r="E84" s="114" t="s">
        <v>56</v>
      </c>
      <c r="F84" s="114"/>
      <c r="G84" s="114"/>
      <c r="H84" s="114"/>
      <c r="I84" s="115"/>
      <c r="J84" s="74">
        <v>0</v>
      </c>
    </row>
    <row r="85" spans="2:12" ht="15" customHeight="1" x14ac:dyDescent="0.15">
      <c r="B85" s="92"/>
      <c r="C85" s="132" t="s">
        <v>35</v>
      </c>
      <c r="D85" s="157"/>
      <c r="E85" s="158"/>
      <c r="F85" s="158"/>
      <c r="G85" s="158"/>
      <c r="H85" s="158"/>
      <c r="I85" s="159"/>
      <c r="J85" s="75">
        <f>J86+J87</f>
        <v>0</v>
      </c>
    </row>
    <row r="86" spans="2:12" ht="15" customHeight="1" x14ac:dyDescent="0.15">
      <c r="B86" s="92"/>
      <c r="C86" s="59"/>
      <c r="D86" s="60" t="s">
        <v>36</v>
      </c>
      <c r="E86" s="130" t="s">
        <v>53</v>
      </c>
      <c r="F86" s="130"/>
      <c r="G86" s="130"/>
      <c r="H86" s="130"/>
      <c r="I86" s="131"/>
      <c r="J86" s="73">
        <v>0</v>
      </c>
    </row>
    <row r="87" spans="2:12" ht="15" customHeight="1" x14ac:dyDescent="0.15">
      <c r="B87" s="92"/>
      <c r="C87" s="61"/>
      <c r="D87" s="62" t="s">
        <v>37</v>
      </c>
      <c r="E87" s="114" t="s">
        <v>38</v>
      </c>
      <c r="F87" s="114"/>
      <c r="G87" s="114"/>
      <c r="H87" s="114"/>
      <c r="I87" s="115"/>
      <c r="J87" s="74">
        <v>0</v>
      </c>
    </row>
    <row r="88" spans="2:12" ht="15" customHeight="1" x14ac:dyDescent="0.15">
      <c r="B88" s="92"/>
      <c r="C88" s="132" t="s">
        <v>39</v>
      </c>
      <c r="D88" s="157"/>
      <c r="E88" s="158"/>
      <c r="F88" s="158"/>
      <c r="G88" s="158"/>
      <c r="H88" s="158"/>
      <c r="I88" s="159"/>
      <c r="J88" s="75">
        <f>J89</f>
        <v>0</v>
      </c>
    </row>
    <row r="89" spans="2:12" ht="15" customHeight="1" x14ac:dyDescent="0.15">
      <c r="B89" s="92"/>
      <c r="C89" s="61"/>
      <c r="D89" s="63" t="s">
        <v>40</v>
      </c>
      <c r="E89" s="145" t="s">
        <v>57</v>
      </c>
      <c r="F89" s="145"/>
      <c r="G89" s="145"/>
      <c r="H89" s="145"/>
      <c r="I89" s="146"/>
      <c r="J89" s="76">
        <v>0</v>
      </c>
    </row>
    <row r="90" spans="2:12" ht="15" customHeight="1" x14ac:dyDescent="0.15">
      <c r="B90" s="92"/>
      <c r="C90" s="132" t="s">
        <v>41</v>
      </c>
      <c r="D90" s="157"/>
      <c r="E90" s="158"/>
      <c r="F90" s="158"/>
      <c r="G90" s="158"/>
      <c r="H90" s="158"/>
      <c r="I90" s="159"/>
      <c r="J90" s="75">
        <f>SUM(J91:J96)</f>
        <v>0</v>
      </c>
    </row>
    <row r="91" spans="2:12" ht="15" customHeight="1" x14ac:dyDescent="0.15">
      <c r="B91" s="92"/>
      <c r="C91" s="59"/>
      <c r="D91" s="60" t="s">
        <v>42</v>
      </c>
      <c r="E91" s="130" t="s">
        <v>58</v>
      </c>
      <c r="F91" s="130"/>
      <c r="G91" s="130"/>
      <c r="H91" s="130"/>
      <c r="I91" s="131"/>
      <c r="J91" s="73">
        <v>0</v>
      </c>
    </row>
    <row r="92" spans="2:12" ht="15" customHeight="1" x14ac:dyDescent="0.15">
      <c r="B92" s="92"/>
      <c r="C92" s="59"/>
      <c r="D92" s="64" t="s">
        <v>43</v>
      </c>
      <c r="E92" s="111" t="s">
        <v>62</v>
      </c>
      <c r="F92" s="111"/>
      <c r="G92" s="111"/>
      <c r="H92" s="111"/>
      <c r="I92" s="112"/>
      <c r="J92" s="77">
        <v>0</v>
      </c>
    </row>
    <row r="93" spans="2:12" ht="15" customHeight="1" x14ac:dyDescent="0.15">
      <c r="B93" s="92"/>
      <c r="C93" s="59"/>
      <c r="D93" s="64" t="s">
        <v>44</v>
      </c>
      <c r="E93" s="111" t="s">
        <v>61</v>
      </c>
      <c r="F93" s="111"/>
      <c r="G93" s="111"/>
      <c r="H93" s="111"/>
      <c r="I93" s="112"/>
      <c r="J93" s="77">
        <v>0</v>
      </c>
    </row>
    <row r="94" spans="2:12" ht="15" customHeight="1" x14ac:dyDescent="0.15">
      <c r="B94" s="92"/>
      <c r="C94" s="59"/>
      <c r="D94" s="64" t="s">
        <v>45</v>
      </c>
      <c r="E94" s="111" t="s">
        <v>59</v>
      </c>
      <c r="F94" s="111"/>
      <c r="G94" s="111"/>
      <c r="H94" s="111"/>
      <c r="I94" s="112"/>
      <c r="J94" s="77">
        <v>0</v>
      </c>
    </row>
    <row r="95" spans="2:12" ht="15" customHeight="1" x14ac:dyDescent="0.15">
      <c r="B95" s="92"/>
      <c r="C95" s="59"/>
      <c r="D95" s="64" t="s">
        <v>46</v>
      </c>
      <c r="E95" s="111" t="s">
        <v>60</v>
      </c>
      <c r="F95" s="111"/>
      <c r="G95" s="111"/>
      <c r="H95" s="111"/>
      <c r="I95" s="112"/>
      <c r="J95" s="77">
        <v>0</v>
      </c>
    </row>
    <row r="96" spans="2:12" ht="15" customHeight="1" x14ac:dyDescent="0.15">
      <c r="B96" s="92"/>
      <c r="C96" s="61"/>
      <c r="D96" s="62" t="s">
        <v>47</v>
      </c>
      <c r="E96" s="114" t="s">
        <v>63</v>
      </c>
      <c r="F96" s="114"/>
      <c r="G96" s="114"/>
      <c r="H96" s="114"/>
      <c r="I96" s="115"/>
      <c r="J96" s="74">
        <v>0</v>
      </c>
    </row>
    <row r="97" spans="2:12" ht="15" customHeight="1" x14ac:dyDescent="0.15">
      <c r="B97" s="92"/>
      <c r="C97" s="122" t="s">
        <v>48</v>
      </c>
      <c r="D97" s="123"/>
      <c r="E97" s="123" t="s">
        <v>49</v>
      </c>
      <c r="F97" s="164"/>
      <c r="G97" s="164"/>
      <c r="H97" s="164"/>
      <c r="I97" s="165"/>
      <c r="J97" s="78">
        <f>J82+J85+J88+J90</f>
        <v>0</v>
      </c>
    </row>
    <row r="98" spans="2:12" ht="15" customHeight="1" x14ac:dyDescent="0.15">
      <c r="B98" s="92"/>
      <c r="C98" s="134" t="s">
        <v>72</v>
      </c>
      <c r="D98" s="135"/>
      <c r="E98" s="135" t="s">
        <v>73</v>
      </c>
      <c r="F98" s="162"/>
      <c r="G98" s="162"/>
      <c r="H98" s="162"/>
      <c r="I98" s="163"/>
      <c r="J98" s="79">
        <f>ROUNDDOWN(J97*$E$26,0)</f>
        <v>0</v>
      </c>
    </row>
    <row r="99" spans="2:12" ht="15" customHeight="1" x14ac:dyDescent="0.15">
      <c r="B99" s="92"/>
      <c r="C99" s="122" t="s">
        <v>50</v>
      </c>
      <c r="D99" s="123"/>
      <c r="E99" s="123" t="s">
        <v>51</v>
      </c>
      <c r="F99" s="164"/>
      <c r="G99" s="164"/>
      <c r="H99" s="164"/>
      <c r="I99" s="165"/>
      <c r="J99" s="79">
        <f>IFERROR(J97+J98,"")</f>
        <v>0</v>
      </c>
    </row>
    <row r="100" spans="2:12" ht="15" customHeight="1" x14ac:dyDescent="0.15">
      <c r="B100" s="92"/>
      <c r="C100" s="108" t="s">
        <v>66</v>
      </c>
      <c r="D100" s="109"/>
      <c r="E100" s="109" t="s">
        <v>52</v>
      </c>
      <c r="F100" s="166"/>
      <c r="G100" s="166"/>
      <c r="H100" s="166"/>
      <c r="I100" s="167"/>
      <c r="J100" s="80">
        <f>IFERROR(ROUNDDOWN(J99*$C$28,0),"")</f>
        <v>0</v>
      </c>
    </row>
    <row r="101" spans="2:12" ht="15" customHeight="1" thickBot="1" x14ac:dyDescent="0.2">
      <c r="B101" s="93"/>
      <c r="C101" s="139" t="s">
        <v>65</v>
      </c>
      <c r="D101" s="140"/>
      <c r="E101" s="140"/>
      <c r="F101" s="160"/>
      <c r="G101" s="160"/>
      <c r="H101" s="160"/>
      <c r="I101" s="161"/>
      <c r="J101" s="81">
        <f>IFERROR(J99+J100,"")</f>
        <v>0</v>
      </c>
    </row>
    <row r="103" spans="2:12" ht="18" hidden="1" thickBot="1" x14ac:dyDescent="0.2">
      <c r="B103" s="51"/>
      <c r="C103" s="52" t="str">
        <f>代表提案者!C103</f>
        <v>2027年度予算計画</v>
      </c>
      <c r="D103" s="10"/>
      <c r="E103" s="53"/>
      <c r="F103" s="54"/>
      <c r="G103" s="54"/>
      <c r="H103" s="54"/>
      <c r="I103" s="54"/>
      <c r="J103" s="17"/>
      <c r="K103" s="17"/>
      <c r="L103" s="17"/>
    </row>
    <row r="104" spans="2:12" ht="15" hidden="1" customHeight="1" x14ac:dyDescent="0.15">
      <c r="B104" s="147"/>
      <c r="C104" s="55" t="s">
        <v>27</v>
      </c>
      <c r="D104" s="56"/>
      <c r="E104" s="150" t="s">
        <v>28</v>
      </c>
      <c r="F104" s="150"/>
      <c r="G104" s="150"/>
      <c r="H104" s="150"/>
      <c r="I104" s="151"/>
      <c r="J104" s="155" t="s">
        <v>29</v>
      </c>
      <c r="K104" s="17"/>
      <c r="L104" s="17"/>
    </row>
    <row r="105" spans="2:12" ht="15" hidden="1" customHeight="1" thickBot="1" x14ac:dyDescent="0.2">
      <c r="B105" s="148"/>
      <c r="C105" s="57" t="s">
        <v>30</v>
      </c>
      <c r="D105" s="58" t="s">
        <v>31</v>
      </c>
      <c r="E105" s="153"/>
      <c r="F105" s="153"/>
      <c r="G105" s="153"/>
      <c r="H105" s="153"/>
      <c r="I105" s="154"/>
      <c r="J105" s="156"/>
      <c r="K105" s="24"/>
      <c r="L105" s="15"/>
    </row>
    <row r="106" spans="2:12" ht="15" hidden="1" customHeight="1" x14ac:dyDescent="0.15">
      <c r="B106" s="91" t="s">
        <v>11</v>
      </c>
      <c r="C106" s="124" t="s">
        <v>32</v>
      </c>
      <c r="D106" s="125"/>
      <c r="E106" s="168"/>
      <c r="F106" s="168"/>
      <c r="G106" s="168"/>
      <c r="H106" s="168"/>
      <c r="I106" s="169"/>
      <c r="J106" s="72">
        <f>J107+J108</f>
        <v>0</v>
      </c>
      <c r="K106" s="13"/>
      <c r="L106" s="13"/>
    </row>
    <row r="107" spans="2:12" ht="15" hidden="1" customHeight="1" x14ac:dyDescent="0.15">
      <c r="B107" s="92"/>
      <c r="C107" s="59"/>
      <c r="D107" s="60" t="s">
        <v>33</v>
      </c>
      <c r="E107" s="130" t="s">
        <v>55</v>
      </c>
      <c r="F107" s="130"/>
      <c r="G107" s="130"/>
      <c r="H107" s="130"/>
      <c r="I107" s="131"/>
      <c r="J107" s="73">
        <v>0</v>
      </c>
      <c r="K107" s="16"/>
      <c r="L107" s="16"/>
    </row>
    <row r="108" spans="2:12" ht="15" hidden="1" customHeight="1" x14ac:dyDescent="0.15">
      <c r="B108" s="92"/>
      <c r="C108" s="61"/>
      <c r="D108" s="62" t="s">
        <v>34</v>
      </c>
      <c r="E108" s="114" t="s">
        <v>56</v>
      </c>
      <c r="F108" s="114"/>
      <c r="G108" s="114"/>
      <c r="H108" s="114"/>
      <c r="I108" s="115"/>
      <c r="J108" s="74">
        <v>0</v>
      </c>
    </row>
    <row r="109" spans="2:12" ht="15" hidden="1" customHeight="1" x14ac:dyDescent="0.15">
      <c r="B109" s="92"/>
      <c r="C109" s="132" t="s">
        <v>35</v>
      </c>
      <c r="D109" s="157"/>
      <c r="E109" s="158"/>
      <c r="F109" s="158"/>
      <c r="G109" s="158"/>
      <c r="H109" s="158"/>
      <c r="I109" s="159"/>
      <c r="J109" s="75">
        <f>J110+J111</f>
        <v>0</v>
      </c>
    </row>
    <row r="110" spans="2:12" ht="15" hidden="1" customHeight="1" x14ac:dyDescent="0.15">
      <c r="B110" s="92"/>
      <c r="C110" s="59"/>
      <c r="D110" s="60" t="s">
        <v>36</v>
      </c>
      <c r="E110" s="130" t="s">
        <v>53</v>
      </c>
      <c r="F110" s="130"/>
      <c r="G110" s="130"/>
      <c r="H110" s="130"/>
      <c r="I110" s="131"/>
      <c r="J110" s="73">
        <v>0</v>
      </c>
    </row>
    <row r="111" spans="2:12" ht="15" hidden="1" customHeight="1" x14ac:dyDescent="0.15">
      <c r="B111" s="92"/>
      <c r="C111" s="61"/>
      <c r="D111" s="62" t="s">
        <v>37</v>
      </c>
      <c r="E111" s="114" t="s">
        <v>38</v>
      </c>
      <c r="F111" s="114"/>
      <c r="G111" s="114"/>
      <c r="H111" s="114"/>
      <c r="I111" s="115"/>
      <c r="J111" s="74">
        <v>0</v>
      </c>
    </row>
    <row r="112" spans="2:12" ht="15" hidden="1" customHeight="1" x14ac:dyDescent="0.15">
      <c r="B112" s="92"/>
      <c r="C112" s="132" t="s">
        <v>39</v>
      </c>
      <c r="D112" s="157"/>
      <c r="E112" s="158"/>
      <c r="F112" s="158"/>
      <c r="G112" s="158"/>
      <c r="H112" s="158"/>
      <c r="I112" s="159"/>
      <c r="J112" s="75">
        <f>J113</f>
        <v>0</v>
      </c>
    </row>
    <row r="113" spans="2:12" ht="15" hidden="1" customHeight="1" x14ac:dyDescent="0.15">
      <c r="B113" s="92"/>
      <c r="C113" s="61"/>
      <c r="D113" s="63" t="s">
        <v>40</v>
      </c>
      <c r="E113" s="145" t="s">
        <v>57</v>
      </c>
      <c r="F113" s="145"/>
      <c r="G113" s="145"/>
      <c r="H113" s="145"/>
      <c r="I113" s="146"/>
      <c r="J113" s="76">
        <v>0</v>
      </c>
    </row>
    <row r="114" spans="2:12" ht="15" hidden="1" customHeight="1" x14ac:dyDescent="0.15">
      <c r="B114" s="92"/>
      <c r="C114" s="132" t="s">
        <v>41</v>
      </c>
      <c r="D114" s="157"/>
      <c r="E114" s="158"/>
      <c r="F114" s="158"/>
      <c r="G114" s="158"/>
      <c r="H114" s="158"/>
      <c r="I114" s="159"/>
      <c r="J114" s="75">
        <f>SUM(J115:J120)</f>
        <v>0</v>
      </c>
    </row>
    <row r="115" spans="2:12" ht="15" hidden="1" customHeight="1" x14ac:dyDescent="0.15">
      <c r="B115" s="92"/>
      <c r="C115" s="59"/>
      <c r="D115" s="60" t="s">
        <v>42</v>
      </c>
      <c r="E115" s="130" t="s">
        <v>58</v>
      </c>
      <c r="F115" s="130"/>
      <c r="G115" s="130"/>
      <c r="H115" s="130"/>
      <c r="I115" s="131"/>
      <c r="J115" s="73">
        <v>0</v>
      </c>
    </row>
    <row r="116" spans="2:12" ht="15" hidden="1" customHeight="1" x14ac:dyDescent="0.15">
      <c r="B116" s="92"/>
      <c r="C116" s="59"/>
      <c r="D116" s="64" t="s">
        <v>43</v>
      </c>
      <c r="E116" s="111" t="s">
        <v>62</v>
      </c>
      <c r="F116" s="111"/>
      <c r="G116" s="111"/>
      <c r="H116" s="111"/>
      <c r="I116" s="112"/>
      <c r="J116" s="77">
        <v>0</v>
      </c>
    </row>
    <row r="117" spans="2:12" ht="15" hidden="1" customHeight="1" x14ac:dyDescent="0.15">
      <c r="B117" s="92"/>
      <c r="C117" s="59"/>
      <c r="D117" s="64" t="s">
        <v>44</v>
      </c>
      <c r="E117" s="111" t="s">
        <v>61</v>
      </c>
      <c r="F117" s="111"/>
      <c r="G117" s="111"/>
      <c r="H117" s="111"/>
      <c r="I117" s="112"/>
      <c r="J117" s="77">
        <v>0</v>
      </c>
    </row>
    <row r="118" spans="2:12" ht="15" hidden="1" customHeight="1" x14ac:dyDescent="0.15">
      <c r="B118" s="92"/>
      <c r="C118" s="59"/>
      <c r="D118" s="64" t="s">
        <v>45</v>
      </c>
      <c r="E118" s="111" t="s">
        <v>59</v>
      </c>
      <c r="F118" s="111"/>
      <c r="G118" s="111"/>
      <c r="H118" s="111"/>
      <c r="I118" s="112"/>
      <c r="J118" s="77">
        <v>0</v>
      </c>
    </row>
    <row r="119" spans="2:12" ht="15" hidden="1" customHeight="1" x14ac:dyDescent="0.15">
      <c r="B119" s="92"/>
      <c r="C119" s="59"/>
      <c r="D119" s="64" t="s">
        <v>46</v>
      </c>
      <c r="E119" s="111" t="s">
        <v>60</v>
      </c>
      <c r="F119" s="111"/>
      <c r="G119" s="111"/>
      <c r="H119" s="111"/>
      <c r="I119" s="112"/>
      <c r="J119" s="77">
        <v>0</v>
      </c>
    </row>
    <row r="120" spans="2:12" ht="15" hidden="1" customHeight="1" x14ac:dyDescent="0.15">
      <c r="B120" s="92"/>
      <c r="C120" s="61"/>
      <c r="D120" s="62" t="s">
        <v>47</v>
      </c>
      <c r="E120" s="114" t="s">
        <v>63</v>
      </c>
      <c r="F120" s="114"/>
      <c r="G120" s="114"/>
      <c r="H120" s="114"/>
      <c r="I120" s="115"/>
      <c r="J120" s="74">
        <v>0</v>
      </c>
    </row>
    <row r="121" spans="2:12" ht="15" hidden="1" customHeight="1" x14ac:dyDescent="0.15">
      <c r="B121" s="92"/>
      <c r="C121" s="122" t="s">
        <v>48</v>
      </c>
      <c r="D121" s="123"/>
      <c r="E121" s="123" t="s">
        <v>49</v>
      </c>
      <c r="F121" s="164"/>
      <c r="G121" s="164"/>
      <c r="H121" s="164"/>
      <c r="I121" s="165"/>
      <c r="J121" s="78">
        <f>J106+J109+J112+J114</f>
        <v>0</v>
      </c>
    </row>
    <row r="122" spans="2:12" ht="15" hidden="1" customHeight="1" x14ac:dyDescent="0.15">
      <c r="B122" s="92"/>
      <c r="C122" s="134" t="s">
        <v>72</v>
      </c>
      <c r="D122" s="135"/>
      <c r="E122" s="135" t="s">
        <v>73</v>
      </c>
      <c r="F122" s="162"/>
      <c r="G122" s="162"/>
      <c r="H122" s="162"/>
      <c r="I122" s="163"/>
      <c r="J122" s="79">
        <f>ROUNDDOWN(J121*$E$26,0)</f>
        <v>0</v>
      </c>
    </row>
    <row r="123" spans="2:12" ht="15" hidden="1" customHeight="1" x14ac:dyDescent="0.15">
      <c r="B123" s="92"/>
      <c r="C123" s="122" t="s">
        <v>50</v>
      </c>
      <c r="D123" s="123"/>
      <c r="E123" s="123" t="s">
        <v>51</v>
      </c>
      <c r="F123" s="164"/>
      <c r="G123" s="164"/>
      <c r="H123" s="164"/>
      <c r="I123" s="165"/>
      <c r="J123" s="79">
        <f>IFERROR(J121+J122,"")</f>
        <v>0</v>
      </c>
    </row>
    <row r="124" spans="2:12" ht="15" hidden="1" customHeight="1" x14ac:dyDescent="0.15">
      <c r="B124" s="92"/>
      <c r="C124" s="108" t="s">
        <v>66</v>
      </c>
      <c r="D124" s="109"/>
      <c r="E124" s="109" t="s">
        <v>52</v>
      </c>
      <c r="F124" s="166"/>
      <c r="G124" s="166"/>
      <c r="H124" s="166"/>
      <c r="I124" s="167"/>
      <c r="J124" s="80">
        <f>IFERROR(ROUNDDOWN(J123*$C$28,0),"")</f>
        <v>0</v>
      </c>
    </row>
    <row r="125" spans="2:12" ht="15" hidden="1" customHeight="1" thickBot="1" x14ac:dyDescent="0.2">
      <c r="B125" s="93"/>
      <c r="C125" s="139" t="s">
        <v>65</v>
      </c>
      <c r="D125" s="140"/>
      <c r="E125" s="140"/>
      <c r="F125" s="160"/>
      <c r="G125" s="160"/>
      <c r="H125" s="160"/>
      <c r="I125" s="161"/>
      <c r="J125" s="81">
        <f>IFERROR(J123+J124,"")</f>
        <v>0</v>
      </c>
    </row>
    <row r="126" spans="2:12" hidden="1" x14ac:dyDescent="0.15"/>
    <row r="127" spans="2:12" ht="18" hidden="1" thickBot="1" x14ac:dyDescent="0.2">
      <c r="B127" s="51"/>
      <c r="C127" s="52" t="str">
        <f>代表提案者!C127</f>
        <v>2028年度予算計画</v>
      </c>
      <c r="D127" s="10"/>
      <c r="E127" s="53"/>
      <c r="F127" s="54"/>
      <c r="G127" s="54"/>
      <c r="H127" s="54"/>
      <c r="I127" s="54"/>
      <c r="J127" s="17"/>
      <c r="K127" s="17"/>
      <c r="L127" s="17"/>
    </row>
    <row r="128" spans="2:12" ht="15" hidden="1" customHeight="1" x14ac:dyDescent="0.15">
      <c r="B128" s="147"/>
      <c r="C128" s="55" t="s">
        <v>27</v>
      </c>
      <c r="D128" s="56"/>
      <c r="E128" s="150" t="s">
        <v>28</v>
      </c>
      <c r="F128" s="150"/>
      <c r="G128" s="150"/>
      <c r="H128" s="150"/>
      <c r="I128" s="151"/>
      <c r="J128" s="155" t="s">
        <v>29</v>
      </c>
      <c r="K128" s="17"/>
      <c r="L128" s="17"/>
    </row>
    <row r="129" spans="2:12" ht="15" hidden="1" customHeight="1" thickBot="1" x14ac:dyDescent="0.2">
      <c r="B129" s="148"/>
      <c r="C129" s="57" t="s">
        <v>30</v>
      </c>
      <c r="D129" s="58" t="s">
        <v>31</v>
      </c>
      <c r="E129" s="153"/>
      <c r="F129" s="153"/>
      <c r="G129" s="153"/>
      <c r="H129" s="153"/>
      <c r="I129" s="154"/>
      <c r="J129" s="156"/>
      <c r="K129" s="24"/>
      <c r="L129" s="15"/>
    </row>
    <row r="130" spans="2:12" ht="15" hidden="1" customHeight="1" x14ac:dyDescent="0.15">
      <c r="B130" s="91" t="s">
        <v>11</v>
      </c>
      <c r="C130" s="124" t="s">
        <v>32</v>
      </c>
      <c r="D130" s="125"/>
      <c r="E130" s="168"/>
      <c r="F130" s="168"/>
      <c r="G130" s="168"/>
      <c r="H130" s="168"/>
      <c r="I130" s="169"/>
      <c r="J130" s="72">
        <f>J131+J132</f>
        <v>0</v>
      </c>
      <c r="K130" s="13"/>
      <c r="L130" s="13"/>
    </row>
    <row r="131" spans="2:12" ht="15" hidden="1" customHeight="1" x14ac:dyDescent="0.15">
      <c r="B131" s="92"/>
      <c r="C131" s="59"/>
      <c r="D131" s="60" t="s">
        <v>33</v>
      </c>
      <c r="E131" s="130" t="s">
        <v>55</v>
      </c>
      <c r="F131" s="130"/>
      <c r="G131" s="130"/>
      <c r="H131" s="130"/>
      <c r="I131" s="131"/>
      <c r="J131" s="73">
        <v>0</v>
      </c>
      <c r="K131" s="16"/>
      <c r="L131" s="16"/>
    </row>
    <row r="132" spans="2:12" ht="15" hidden="1" customHeight="1" x14ac:dyDescent="0.15">
      <c r="B132" s="92"/>
      <c r="C132" s="61"/>
      <c r="D132" s="62" t="s">
        <v>34</v>
      </c>
      <c r="E132" s="114" t="s">
        <v>56</v>
      </c>
      <c r="F132" s="114"/>
      <c r="G132" s="114"/>
      <c r="H132" s="114"/>
      <c r="I132" s="115"/>
      <c r="J132" s="74">
        <v>0</v>
      </c>
    </row>
    <row r="133" spans="2:12" ht="15" hidden="1" customHeight="1" x14ac:dyDescent="0.15">
      <c r="B133" s="92"/>
      <c r="C133" s="132" t="s">
        <v>35</v>
      </c>
      <c r="D133" s="157"/>
      <c r="E133" s="158"/>
      <c r="F133" s="158"/>
      <c r="G133" s="158"/>
      <c r="H133" s="158"/>
      <c r="I133" s="159"/>
      <c r="J133" s="75">
        <f>J134+J135</f>
        <v>0</v>
      </c>
    </row>
    <row r="134" spans="2:12" ht="15" hidden="1" customHeight="1" x14ac:dyDescent="0.15">
      <c r="B134" s="92"/>
      <c r="C134" s="59"/>
      <c r="D134" s="60" t="s">
        <v>36</v>
      </c>
      <c r="E134" s="130" t="s">
        <v>53</v>
      </c>
      <c r="F134" s="130"/>
      <c r="G134" s="130"/>
      <c r="H134" s="130"/>
      <c r="I134" s="131"/>
      <c r="J134" s="73">
        <v>0</v>
      </c>
    </row>
    <row r="135" spans="2:12" ht="15" hidden="1" customHeight="1" x14ac:dyDescent="0.15">
      <c r="B135" s="92"/>
      <c r="C135" s="61"/>
      <c r="D135" s="62" t="s">
        <v>37</v>
      </c>
      <c r="E135" s="114" t="s">
        <v>38</v>
      </c>
      <c r="F135" s="114"/>
      <c r="G135" s="114"/>
      <c r="H135" s="114"/>
      <c r="I135" s="115"/>
      <c r="J135" s="74">
        <v>0</v>
      </c>
    </row>
    <row r="136" spans="2:12" ht="15" hidden="1" customHeight="1" x14ac:dyDescent="0.15">
      <c r="B136" s="92"/>
      <c r="C136" s="132" t="s">
        <v>39</v>
      </c>
      <c r="D136" s="157"/>
      <c r="E136" s="158"/>
      <c r="F136" s="158"/>
      <c r="G136" s="158"/>
      <c r="H136" s="158"/>
      <c r="I136" s="159"/>
      <c r="J136" s="75">
        <f>J137</f>
        <v>0</v>
      </c>
    </row>
    <row r="137" spans="2:12" ht="15" hidden="1" customHeight="1" x14ac:dyDescent="0.15">
      <c r="B137" s="92"/>
      <c r="C137" s="61"/>
      <c r="D137" s="63" t="s">
        <v>40</v>
      </c>
      <c r="E137" s="145" t="s">
        <v>57</v>
      </c>
      <c r="F137" s="145"/>
      <c r="G137" s="145"/>
      <c r="H137" s="145"/>
      <c r="I137" s="146"/>
      <c r="J137" s="76">
        <v>0</v>
      </c>
    </row>
    <row r="138" spans="2:12" ht="15" hidden="1" customHeight="1" x14ac:dyDescent="0.15">
      <c r="B138" s="92"/>
      <c r="C138" s="132" t="s">
        <v>41</v>
      </c>
      <c r="D138" s="157"/>
      <c r="E138" s="158"/>
      <c r="F138" s="158"/>
      <c r="G138" s="158"/>
      <c r="H138" s="158"/>
      <c r="I138" s="159"/>
      <c r="J138" s="75">
        <f>SUM(J139:J144)</f>
        <v>0</v>
      </c>
    </row>
    <row r="139" spans="2:12" ht="15" hidden="1" customHeight="1" x14ac:dyDescent="0.15">
      <c r="B139" s="92"/>
      <c r="C139" s="59"/>
      <c r="D139" s="60" t="s">
        <v>42</v>
      </c>
      <c r="E139" s="130" t="s">
        <v>58</v>
      </c>
      <c r="F139" s="130"/>
      <c r="G139" s="130"/>
      <c r="H139" s="130"/>
      <c r="I139" s="131"/>
      <c r="J139" s="73">
        <v>0</v>
      </c>
    </row>
    <row r="140" spans="2:12" ht="15" hidden="1" customHeight="1" x14ac:dyDescent="0.15">
      <c r="B140" s="92"/>
      <c r="C140" s="59"/>
      <c r="D140" s="64" t="s">
        <v>43</v>
      </c>
      <c r="E140" s="111" t="s">
        <v>62</v>
      </c>
      <c r="F140" s="111"/>
      <c r="G140" s="111"/>
      <c r="H140" s="111"/>
      <c r="I140" s="112"/>
      <c r="J140" s="77">
        <v>0</v>
      </c>
    </row>
    <row r="141" spans="2:12" ht="15" hidden="1" customHeight="1" x14ac:dyDescent="0.15">
      <c r="B141" s="92"/>
      <c r="C141" s="59"/>
      <c r="D141" s="64" t="s">
        <v>44</v>
      </c>
      <c r="E141" s="111" t="s">
        <v>61</v>
      </c>
      <c r="F141" s="111"/>
      <c r="G141" s="111"/>
      <c r="H141" s="111"/>
      <c r="I141" s="112"/>
      <c r="J141" s="77">
        <v>0</v>
      </c>
    </row>
    <row r="142" spans="2:12" ht="15" hidden="1" customHeight="1" x14ac:dyDescent="0.15">
      <c r="B142" s="92"/>
      <c r="C142" s="59"/>
      <c r="D142" s="64" t="s">
        <v>45</v>
      </c>
      <c r="E142" s="111" t="s">
        <v>59</v>
      </c>
      <c r="F142" s="111"/>
      <c r="G142" s="111"/>
      <c r="H142" s="111"/>
      <c r="I142" s="112"/>
      <c r="J142" s="77">
        <v>0</v>
      </c>
    </row>
    <row r="143" spans="2:12" ht="15" hidden="1" customHeight="1" x14ac:dyDescent="0.15">
      <c r="B143" s="92"/>
      <c r="C143" s="59"/>
      <c r="D143" s="64" t="s">
        <v>46</v>
      </c>
      <c r="E143" s="111" t="s">
        <v>60</v>
      </c>
      <c r="F143" s="111"/>
      <c r="G143" s="111"/>
      <c r="H143" s="111"/>
      <c r="I143" s="112"/>
      <c r="J143" s="77">
        <v>0</v>
      </c>
    </row>
    <row r="144" spans="2:12" ht="15" hidden="1" customHeight="1" x14ac:dyDescent="0.15">
      <c r="B144" s="92"/>
      <c r="C144" s="61"/>
      <c r="D144" s="62" t="s">
        <v>47</v>
      </c>
      <c r="E144" s="114" t="s">
        <v>63</v>
      </c>
      <c r="F144" s="114"/>
      <c r="G144" s="114"/>
      <c r="H144" s="114"/>
      <c r="I144" s="115"/>
      <c r="J144" s="74">
        <v>0</v>
      </c>
    </row>
    <row r="145" spans="2:10" ht="15" hidden="1" customHeight="1" x14ac:dyDescent="0.15">
      <c r="B145" s="92"/>
      <c r="C145" s="122" t="s">
        <v>48</v>
      </c>
      <c r="D145" s="123"/>
      <c r="E145" s="123" t="s">
        <v>49</v>
      </c>
      <c r="F145" s="164"/>
      <c r="G145" s="164"/>
      <c r="H145" s="164"/>
      <c r="I145" s="165"/>
      <c r="J145" s="78">
        <f>J130+J133+J136+J138</f>
        <v>0</v>
      </c>
    </row>
    <row r="146" spans="2:10" ht="15" hidden="1" customHeight="1" x14ac:dyDescent="0.15">
      <c r="B146" s="92"/>
      <c r="C146" s="134" t="s">
        <v>72</v>
      </c>
      <c r="D146" s="135"/>
      <c r="E146" s="135" t="s">
        <v>73</v>
      </c>
      <c r="F146" s="162"/>
      <c r="G146" s="162"/>
      <c r="H146" s="162"/>
      <c r="I146" s="163"/>
      <c r="J146" s="79">
        <f>ROUNDDOWN(J145*$E$26,0)</f>
        <v>0</v>
      </c>
    </row>
    <row r="147" spans="2:10" ht="15" hidden="1" customHeight="1" x14ac:dyDescent="0.15">
      <c r="B147" s="92"/>
      <c r="C147" s="122" t="s">
        <v>50</v>
      </c>
      <c r="D147" s="123"/>
      <c r="E147" s="123" t="s">
        <v>51</v>
      </c>
      <c r="F147" s="164"/>
      <c r="G147" s="164"/>
      <c r="H147" s="164"/>
      <c r="I147" s="165"/>
      <c r="J147" s="79">
        <f>IFERROR(J145+J146,"")</f>
        <v>0</v>
      </c>
    </row>
    <row r="148" spans="2:10" ht="15" hidden="1" customHeight="1" x14ac:dyDescent="0.15">
      <c r="B148" s="92"/>
      <c r="C148" s="108" t="s">
        <v>66</v>
      </c>
      <c r="D148" s="109"/>
      <c r="E148" s="109" t="s">
        <v>52</v>
      </c>
      <c r="F148" s="166"/>
      <c r="G148" s="166"/>
      <c r="H148" s="166"/>
      <c r="I148" s="167"/>
      <c r="J148" s="80">
        <f>IFERROR(ROUNDDOWN(J147*$C$28,0),"")</f>
        <v>0</v>
      </c>
    </row>
    <row r="149" spans="2:10" ht="15" hidden="1" customHeight="1" thickBot="1" x14ac:dyDescent="0.2">
      <c r="B149" s="93"/>
      <c r="C149" s="139" t="s">
        <v>65</v>
      </c>
      <c r="D149" s="140"/>
      <c r="E149" s="140"/>
      <c r="F149" s="160"/>
      <c r="G149" s="160"/>
      <c r="H149" s="160"/>
      <c r="I149" s="161"/>
      <c r="J149" s="81">
        <f>IFERROR(J147+J148,"")</f>
        <v>0</v>
      </c>
    </row>
    <row r="150" spans="2:10" hidden="1" x14ac:dyDescent="0.15"/>
  </sheetData>
  <sheetProtection sheet="1" objects="1" scenarios="1"/>
  <mergeCells count="182">
    <mergeCell ref="E120:I120"/>
    <mergeCell ref="C121:D121"/>
    <mergeCell ref="E121:I121"/>
    <mergeCell ref="C122:D122"/>
    <mergeCell ref="E122:I122"/>
    <mergeCell ref="C125:D125"/>
    <mergeCell ref="E125:I125"/>
    <mergeCell ref="J128:J129"/>
    <mergeCell ref="B130:B149"/>
    <mergeCell ref="C130:D130"/>
    <mergeCell ref="E130:I130"/>
    <mergeCell ref="E131:I131"/>
    <mergeCell ref="E132:I132"/>
    <mergeCell ref="C133:D133"/>
    <mergeCell ref="E133:I133"/>
    <mergeCell ref="E139:I139"/>
    <mergeCell ref="E140:I140"/>
    <mergeCell ref="E141:I141"/>
    <mergeCell ref="E142:I142"/>
    <mergeCell ref="E143:I143"/>
    <mergeCell ref="E144:I144"/>
    <mergeCell ref="E134:I134"/>
    <mergeCell ref="E135:I135"/>
    <mergeCell ref="C136:D136"/>
    <mergeCell ref="E149:I149"/>
    <mergeCell ref="C145:D145"/>
    <mergeCell ref="E145:I145"/>
    <mergeCell ref="C146:D146"/>
    <mergeCell ref="E146:I146"/>
    <mergeCell ref="C147:D147"/>
    <mergeCell ref="E147:I147"/>
    <mergeCell ref="B128:B129"/>
    <mergeCell ref="E128:I129"/>
    <mergeCell ref="E136:I136"/>
    <mergeCell ref="E137:I137"/>
    <mergeCell ref="C138:D138"/>
    <mergeCell ref="E138:I138"/>
    <mergeCell ref="C148:D148"/>
    <mergeCell ref="E148:I148"/>
    <mergeCell ref="C149:D149"/>
    <mergeCell ref="J104:J105"/>
    <mergeCell ref="B106:B125"/>
    <mergeCell ref="C106:D106"/>
    <mergeCell ref="E106:I106"/>
    <mergeCell ref="E107:I107"/>
    <mergeCell ref="E108:I108"/>
    <mergeCell ref="E113:I113"/>
    <mergeCell ref="C114:D114"/>
    <mergeCell ref="E114:I114"/>
    <mergeCell ref="E115:I115"/>
    <mergeCell ref="E116:I116"/>
    <mergeCell ref="E117:I117"/>
    <mergeCell ref="C109:D109"/>
    <mergeCell ref="E109:I109"/>
    <mergeCell ref="E110:I110"/>
    <mergeCell ref="E111:I111"/>
    <mergeCell ref="C112:D112"/>
    <mergeCell ref="E112:I112"/>
    <mergeCell ref="C123:D123"/>
    <mergeCell ref="E123:I123"/>
    <mergeCell ref="C124:D124"/>
    <mergeCell ref="E124:I124"/>
    <mergeCell ref="E118:I118"/>
    <mergeCell ref="E119:I119"/>
    <mergeCell ref="E94:I94"/>
    <mergeCell ref="E95:I95"/>
    <mergeCell ref="E96:I96"/>
    <mergeCell ref="C97:D97"/>
    <mergeCell ref="E97:I97"/>
    <mergeCell ref="C101:D101"/>
    <mergeCell ref="E101:I101"/>
    <mergeCell ref="B104:B105"/>
    <mergeCell ref="E104:I105"/>
    <mergeCell ref="C88:D88"/>
    <mergeCell ref="E88:I88"/>
    <mergeCell ref="E89:I89"/>
    <mergeCell ref="C90:D90"/>
    <mergeCell ref="E90:I90"/>
    <mergeCell ref="E91:I91"/>
    <mergeCell ref="J80:J81"/>
    <mergeCell ref="B82:B101"/>
    <mergeCell ref="C82:D82"/>
    <mergeCell ref="E82:I82"/>
    <mergeCell ref="E83:I83"/>
    <mergeCell ref="E84:I84"/>
    <mergeCell ref="C85:D85"/>
    <mergeCell ref="E85:I85"/>
    <mergeCell ref="E86:I86"/>
    <mergeCell ref="E87:I87"/>
    <mergeCell ref="C98:D98"/>
    <mergeCell ref="E98:I98"/>
    <mergeCell ref="C99:D99"/>
    <mergeCell ref="E99:I99"/>
    <mergeCell ref="C100:D100"/>
    <mergeCell ref="E100:I100"/>
    <mergeCell ref="E92:I92"/>
    <mergeCell ref="E93:I93"/>
    <mergeCell ref="E76:I76"/>
    <mergeCell ref="C77:D77"/>
    <mergeCell ref="E77:I77"/>
    <mergeCell ref="B80:B81"/>
    <mergeCell ref="E80:I81"/>
    <mergeCell ref="C73:D73"/>
    <mergeCell ref="E73:I73"/>
    <mergeCell ref="C74:D74"/>
    <mergeCell ref="E74:I74"/>
    <mergeCell ref="C75:D75"/>
    <mergeCell ref="E75:I75"/>
    <mergeCell ref="B56:B57"/>
    <mergeCell ref="E56:I57"/>
    <mergeCell ref="J56:J57"/>
    <mergeCell ref="B58:B77"/>
    <mergeCell ref="C58:D58"/>
    <mergeCell ref="E58:I58"/>
    <mergeCell ref="E59:I59"/>
    <mergeCell ref="E60:I60"/>
    <mergeCell ref="C61:D61"/>
    <mergeCell ref="E61:I61"/>
    <mergeCell ref="E67:I67"/>
    <mergeCell ref="E68:I68"/>
    <mergeCell ref="E69:I69"/>
    <mergeCell ref="E70:I70"/>
    <mergeCell ref="E71:I71"/>
    <mergeCell ref="E72:I72"/>
    <mergeCell ref="E62:I62"/>
    <mergeCell ref="E63:I63"/>
    <mergeCell ref="C64:D64"/>
    <mergeCell ref="E64:I64"/>
    <mergeCell ref="E65:I65"/>
    <mergeCell ref="C66:D66"/>
    <mergeCell ref="E66:I66"/>
    <mergeCell ref="C76:D76"/>
    <mergeCell ref="C52:D52"/>
    <mergeCell ref="E52:I52"/>
    <mergeCell ref="C53:D53"/>
    <mergeCell ref="E53:I53"/>
    <mergeCell ref="E46:I46"/>
    <mergeCell ref="E47:I47"/>
    <mergeCell ref="E48:I48"/>
    <mergeCell ref="C49:D49"/>
    <mergeCell ref="E49:I49"/>
    <mergeCell ref="C50:D50"/>
    <mergeCell ref="E50:I50"/>
    <mergeCell ref="C26:D26"/>
    <mergeCell ref="C27:D27"/>
    <mergeCell ref="B32:B33"/>
    <mergeCell ref="E32:I33"/>
    <mergeCell ref="J32:J33"/>
    <mergeCell ref="B34:B53"/>
    <mergeCell ref="C34:D34"/>
    <mergeCell ref="E34:I34"/>
    <mergeCell ref="E35:I35"/>
    <mergeCell ref="E36:I36"/>
    <mergeCell ref="E41:I41"/>
    <mergeCell ref="C42:D42"/>
    <mergeCell ref="E42:I42"/>
    <mergeCell ref="E43:I43"/>
    <mergeCell ref="E44:I44"/>
    <mergeCell ref="E45:I45"/>
    <mergeCell ref="C37:D37"/>
    <mergeCell ref="E37:I37"/>
    <mergeCell ref="E38:I38"/>
    <mergeCell ref="E39:I39"/>
    <mergeCell ref="C40:D40"/>
    <mergeCell ref="E40:I40"/>
    <mergeCell ref="C51:D51"/>
    <mergeCell ref="E51:I51"/>
    <mergeCell ref="C8:H8"/>
    <mergeCell ref="B11:J11"/>
    <mergeCell ref="D12:J12"/>
    <mergeCell ref="D14:J14"/>
    <mergeCell ref="C16:D16"/>
    <mergeCell ref="B17:B25"/>
    <mergeCell ref="C17:D17"/>
    <mergeCell ref="C18:D18"/>
    <mergeCell ref="C19:D19"/>
    <mergeCell ref="C20:D20"/>
    <mergeCell ref="C21:D21"/>
    <mergeCell ref="C22:D22"/>
    <mergeCell ref="C23:D23"/>
    <mergeCell ref="C24:D24"/>
    <mergeCell ref="C25:D25"/>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4C8C1-8E10-41CF-A490-3EAA3AF94945}">
  <sheetPr>
    <pageSetUpPr fitToPage="1"/>
  </sheetPr>
  <dimension ref="B1:L150"/>
  <sheetViews>
    <sheetView zoomScale="80" zoomScaleNormal="80" workbookViewId="0">
      <selection activeCell="J19" sqref="J19"/>
    </sheetView>
  </sheetViews>
  <sheetFormatPr defaultColWidth="9" defaultRowHeight="14.25" x14ac:dyDescent="0.15"/>
  <cols>
    <col min="1" max="1" width="9" style="34" customWidth="1"/>
    <col min="2" max="2" width="3.125" style="34" customWidth="1"/>
    <col min="3" max="3" width="16" style="34" customWidth="1"/>
    <col min="4" max="4" width="18.625" style="34" customWidth="1"/>
    <col min="5" max="10" width="15.625" style="34" customWidth="1"/>
    <col min="11" max="11" width="13.75" style="34" customWidth="1"/>
    <col min="12" max="16384" width="9" style="34"/>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2:12" x14ac:dyDescent="0.15">
      <c r="B8" s="4"/>
      <c r="C8" s="87"/>
      <c r="D8" s="87"/>
      <c r="E8" s="87"/>
      <c r="F8" s="87"/>
      <c r="G8" s="87"/>
      <c r="H8" s="87"/>
      <c r="I8" s="4"/>
      <c r="J8" s="4"/>
      <c r="K8" s="4"/>
      <c r="L8" s="4"/>
    </row>
    <row r="9" spans="2:12" x14ac:dyDescent="0.15">
      <c r="B9" s="4"/>
      <c r="C9" s="2"/>
      <c r="D9" s="85"/>
      <c r="E9" s="85"/>
      <c r="F9" s="85"/>
      <c r="G9" s="85"/>
      <c r="H9" s="85"/>
      <c r="I9" s="4"/>
      <c r="J9" s="4"/>
      <c r="K9" s="4"/>
      <c r="L9" s="4"/>
    </row>
    <row r="11" spans="2:12" ht="17.25" x14ac:dyDescent="0.15">
      <c r="B11" s="88" t="s">
        <v>0</v>
      </c>
      <c r="C11" s="88"/>
      <c r="D11" s="88"/>
      <c r="E11" s="88"/>
      <c r="F11" s="88"/>
      <c r="G11" s="88"/>
      <c r="H11" s="88"/>
      <c r="I11" s="88"/>
      <c r="J11" s="88"/>
      <c r="K11" s="5"/>
      <c r="L11" s="5"/>
    </row>
    <row r="12" spans="2:12" ht="60" customHeight="1" x14ac:dyDescent="0.15">
      <c r="B12" s="11"/>
      <c r="C12" s="86" t="str">
        <f>代表提案者!C12</f>
        <v>提案研究開発
プロジェクト：</v>
      </c>
      <c r="D12" s="94" t="str">
        <f>代表提案者!D12</f>
        <v>＊＊＊＊＊＊＊＊＊＊＊＊＊＊＊＊＊＊＊＊＊＊＊＊＊＊＊＊＊＊＊＊＊＊＊＊＊</v>
      </c>
      <c r="E12" s="176"/>
      <c r="F12" s="176"/>
      <c r="G12" s="176"/>
      <c r="H12" s="176"/>
      <c r="I12" s="176"/>
      <c r="J12" s="176"/>
      <c r="K12" s="26"/>
      <c r="L12" s="4"/>
    </row>
    <row r="13" spans="2:12" x14ac:dyDescent="0.15">
      <c r="B13" s="11"/>
      <c r="C13" s="6"/>
      <c r="D13" s="25"/>
      <c r="E13" s="25"/>
      <c r="F13" s="25"/>
      <c r="G13" s="25"/>
      <c r="H13" s="25"/>
      <c r="I13" s="25"/>
      <c r="J13" s="25"/>
      <c r="K13" s="26"/>
      <c r="L13" s="4"/>
    </row>
    <row r="14" spans="2:12" x14ac:dyDescent="0.15">
      <c r="B14" s="27"/>
      <c r="C14" s="6" t="s">
        <v>82</v>
      </c>
      <c r="D14" s="175"/>
      <c r="E14" s="171"/>
      <c r="F14" s="171"/>
      <c r="G14" s="171"/>
      <c r="H14" s="171"/>
      <c r="I14" s="171"/>
      <c r="J14" s="171"/>
      <c r="K14" s="27"/>
      <c r="L14" s="3"/>
    </row>
    <row r="15" spans="2:12" ht="15" thickBot="1" x14ac:dyDescent="0.2">
      <c r="B15" s="11"/>
      <c r="C15" s="6"/>
      <c r="D15" s="7"/>
      <c r="E15" s="7"/>
      <c r="F15" s="7"/>
      <c r="G15" s="7"/>
      <c r="H15" s="65" t="s">
        <v>54</v>
      </c>
      <c r="I15" s="11"/>
      <c r="L15" s="4"/>
    </row>
    <row r="16" spans="2:12" ht="15" thickBot="1" x14ac:dyDescent="0.2">
      <c r="B16" s="8"/>
      <c r="C16" s="89" t="s">
        <v>2</v>
      </c>
      <c r="D16" s="90"/>
      <c r="E16" s="29" t="str">
        <f>代表提案者!E16</f>
        <v>2025年度</v>
      </c>
      <c r="F16" s="29" t="str">
        <f>代表提案者!F16</f>
        <v>2026年度</v>
      </c>
      <c r="G16" s="29" t="str">
        <f>代表提案者!G16</f>
        <v>2027年度</v>
      </c>
      <c r="H16" s="9" t="s">
        <v>3</v>
      </c>
      <c r="I16" s="30"/>
      <c r="J16" s="10"/>
    </row>
    <row r="17" spans="2:12" ht="14.1" customHeight="1" x14ac:dyDescent="0.15">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15">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15">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15">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15">
      <c r="B21" s="92"/>
      <c r="C21" s="104" t="s">
        <v>16</v>
      </c>
      <c r="D21" s="105"/>
      <c r="E21" s="46">
        <f ca="1">SUM(E17:E20)</f>
        <v>0</v>
      </c>
      <c r="F21" s="46">
        <f t="shared" ref="F21:G21" ca="1" si="5">SUM(F17:F20)</f>
        <v>0</v>
      </c>
      <c r="G21" s="46">
        <f t="shared" ca="1" si="5"/>
        <v>0</v>
      </c>
      <c r="H21" s="47">
        <f t="shared" ca="1" si="1"/>
        <v>0</v>
      </c>
      <c r="I21" s="31"/>
      <c r="J21" s="14"/>
    </row>
    <row r="22" spans="2:12" x14ac:dyDescent="0.15">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15">
      <c r="B23" s="92"/>
      <c r="C23" s="104" t="s">
        <v>26</v>
      </c>
      <c r="D23" s="105"/>
      <c r="E23" s="46">
        <f ca="1">IFERROR(E21+E22,"")</f>
        <v>0</v>
      </c>
      <c r="F23" s="46">
        <f t="shared" ref="F23:G23" ca="1" si="6">IFERROR(F21+F22,"")</f>
        <v>0</v>
      </c>
      <c r="G23" s="46">
        <f t="shared" ca="1" si="6"/>
        <v>0</v>
      </c>
      <c r="H23" s="47">
        <f t="shared" ca="1" si="1"/>
        <v>0</v>
      </c>
      <c r="I23" s="11"/>
      <c r="J23" s="4"/>
    </row>
    <row r="24" spans="2:12" x14ac:dyDescent="0.15">
      <c r="B24" s="92"/>
      <c r="C24" s="106" t="s">
        <v>5</v>
      </c>
      <c r="D24" s="107"/>
      <c r="E24" s="43">
        <f ca="1">IFERROR(ROUNDDOWN(E23*$C$28,0),"")</f>
        <v>0</v>
      </c>
      <c r="F24" s="43">
        <f ca="1">IFERROR(ROUNDDOWN(F23*$C$28,0),"")</f>
        <v>0</v>
      </c>
      <c r="G24" s="43">
        <f ca="1">IFERROR(ROUNDDOWN(G23*$C$28,0),"")</f>
        <v>0</v>
      </c>
      <c r="H24" s="45">
        <f t="shared" ca="1" si="1"/>
        <v>0</v>
      </c>
      <c r="I24" s="11"/>
      <c r="J24" s="4"/>
    </row>
    <row r="25" spans="2:12" ht="15" thickBot="1" x14ac:dyDescent="0.2">
      <c r="B25" s="93"/>
      <c r="C25" s="96" t="s">
        <v>15</v>
      </c>
      <c r="D25" s="97"/>
      <c r="E25" s="48">
        <f ca="1">IFERROR(E23+E24,"")</f>
        <v>0</v>
      </c>
      <c r="F25" s="48">
        <f ca="1">IFERROR(F23+F24,"")</f>
        <v>0</v>
      </c>
      <c r="G25" s="48">
        <f ca="1">IFERROR(G23+G24,"")</f>
        <v>0</v>
      </c>
      <c r="H25" s="49">
        <f t="shared" ca="1" si="1"/>
        <v>0</v>
      </c>
      <c r="I25" s="11"/>
      <c r="J25" s="4"/>
    </row>
    <row r="26" spans="2:12" x14ac:dyDescent="0.15">
      <c r="B26" s="11"/>
      <c r="C26" s="172" t="s">
        <v>71</v>
      </c>
      <c r="D26" s="173"/>
      <c r="E26" s="66">
        <v>0</v>
      </c>
      <c r="F26" s="67">
        <f>E26</f>
        <v>0</v>
      </c>
      <c r="G26" s="67">
        <f>E26</f>
        <v>0</v>
      </c>
      <c r="H26" s="36"/>
      <c r="I26" s="11"/>
      <c r="J26" s="4"/>
    </row>
    <row r="27" spans="2:12" x14ac:dyDescent="0.15">
      <c r="B27" s="11"/>
      <c r="C27" s="174" t="s">
        <v>25</v>
      </c>
      <c r="D27" s="174"/>
      <c r="E27" s="68">
        <v>0.3</v>
      </c>
      <c r="F27" s="11"/>
      <c r="G27" s="11"/>
      <c r="H27" s="11"/>
      <c r="I27" s="11"/>
      <c r="J27" s="36"/>
      <c r="K27" s="32"/>
      <c r="L27" s="4"/>
    </row>
    <row r="28" spans="2:12" x14ac:dyDescent="0.15">
      <c r="C28" s="37">
        <v>0.1</v>
      </c>
      <c r="D28" s="35" t="str">
        <f>IF((E26*1000-INT(E26*1000))=0,"","整数を記入してください")</f>
        <v/>
      </c>
      <c r="E28" s="16"/>
      <c r="F28" s="16"/>
      <c r="G28" s="16"/>
      <c r="H28" s="16"/>
      <c r="I28" s="16"/>
      <c r="J28" s="16"/>
      <c r="K28" s="16"/>
      <c r="L28" s="16"/>
    </row>
    <row r="29" spans="2:12" x14ac:dyDescent="0.15">
      <c r="D29" s="35" t="str">
        <f>IF(OR(E26&lt;0,E26&gt;E27),"上下限を超えています","")</f>
        <v/>
      </c>
      <c r="E29" s="16"/>
      <c r="F29" s="16"/>
      <c r="G29" s="16"/>
      <c r="H29" s="16"/>
      <c r="I29" s="16"/>
      <c r="J29" s="16"/>
      <c r="K29" s="16"/>
      <c r="L29" s="16"/>
    </row>
    <row r="30" spans="2:12" x14ac:dyDescent="0.15">
      <c r="C30" s="18"/>
      <c r="D30" s="18"/>
      <c r="E30" s="16"/>
      <c r="F30" s="16"/>
      <c r="G30" s="16"/>
      <c r="H30" s="16"/>
      <c r="I30" s="16"/>
      <c r="J30" s="16"/>
      <c r="K30" s="16"/>
      <c r="L30" s="16"/>
    </row>
    <row r="31" spans="2:12" ht="18" thickBot="1" x14ac:dyDescent="0.2">
      <c r="B31" s="51"/>
      <c r="C31" s="52" t="str">
        <f>代表提案者!C31</f>
        <v>2025年度予算計画</v>
      </c>
      <c r="D31" s="10"/>
      <c r="E31" s="53"/>
      <c r="F31" s="54"/>
      <c r="G31" s="54"/>
      <c r="H31" s="54"/>
      <c r="I31" s="54"/>
      <c r="J31" s="17"/>
      <c r="K31" s="17"/>
      <c r="L31" s="17"/>
    </row>
    <row r="32" spans="2:12" ht="15" customHeight="1" x14ac:dyDescent="0.15">
      <c r="B32" s="147"/>
      <c r="C32" s="55" t="s">
        <v>27</v>
      </c>
      <c r="D32" s="56"/>
      <c r="E32" s="150" t="s">
        <v>28</v>
      </c>
      <c r="F32" s="150"/>
      <c r="G32" s="150"/>
      <c r="H32" s="150"/>
      <c r="I32" s="151"/>
      <c r="J32" s="155" t="s">
        <v>29</v>
      </c>
      <c r="K32" s="17"/>
      <c r="L32" s="17"/>
    </row>
    <row r="33" spans="2:12" ht="15" customHeight="1" thickBot="1" x14ac:dyDescent="0.2">
      <c r="B33" s="148"/>
      <c r="C33" s="57" t="s">
        <v>30</v>
      </c>
      <c r="D33" s="58" t="s">
        <v>31</v>
      </c>
      <c r="E33" s="153"/>
      <c r="F33" s="153"/>
      <c r="G33" s="153"/>
      <c r="H33" s="153"/>
      <c r="I33" s="154"/>
      <c r="J33" s="156"/>
      <c r="K33" s="24"/>
      <c r="L33" s="15"/>
    </row>
    <row r="34" spans="2:12" ht="15" customHeight="1" x14ac:dyDescent="0.15">
      <c r="B34" s="91" t="s">
        <v>11</v>
      </c>
      <c r="C34" s="124" t="s">
        <v>32</v>
      </c>
      <c r="D34" s="125"/>
      <c r="E34" s="168"/>
      <c r="F34" s="168"/>
      <c r="G34" s="168"/>
      <c r="H34" s="168"/>
      <c r="I34" s="169"/>
      <c r="J34" s="72">
        <f>J35+J36</f>
        <v>0</v>
      </c>
      <c r="K34" s="13"/>
      <c r="L34" s="13"/>
    </row>
    <row r="35" spans="2:12" ht="15" customHeight="1" x14ac:dyDescent="0.15">
      <c r="B35" s="92"/>
      <c r="C35" s="59"/>
      <c r="D35" s="60" t="s">
        <v>33</v>
      </c>
      <c r="E35" s="130" t="s">
        <v>55</v>
      </c>
      <c r="F35" s="130"/>
      <c r="G35" s="130"/>
      <c r="H35" s="130"/>
      <c r="I35" s="131"/>
      <c r="J35" s="73">
        <v>0</v>
      </c>
      <c r="K35" s="16"/>
      <c r="L35" s="16"/>
    </row>
    <row r="36" spans="2:12" ht="15" customHeight="1" x14ac:dyDescent="0.15">
      <c r="B36" s="92"/>
      <c r="C36" s="61"/>
      <c r="D36" s="62" t="s">
        <v>34</v>
      </c>
      <c r="E36" s="114" t="s">
        <v>56</v>
      </c>
      <c r="F36" s="114"/>
      <c r="G36" s="114"/>
      <c r="H36" s="114"/>
      <c r="I36" s="115"/>
      <c r="J36" s="74">
        <v>0</v>
      </c>
    </row>
    <row r="37" spans="2:12" ht="15" customHeight="1" x14ac:dyDescent="0.15">
      <c r="B37" s="92"/>
      <c r="C37" s="132" t="s">
        <v>35</v>
      </c>
      <c r="D37" s="157"/>
      <c r="E37" s="158"/>
      <c r="F37" s="158"/>
      <c r="G37" s="158"/>
      <c r="H37" s="158"/>
      <c r="I37" s="159"/>
      <c r="J37" s="75">
        <f>J38+J39</f>
        <v>0</v>
      </c>
    </row>
    <row r="38" spans="2:12" ht="15" customHeight="1" x14ac:dyDescent="0.15">
      <c r="B38" s="92"/>
      <c r="C38" s="59"/>
      <c r="D38" s="60" t="s">
        <v>36</v>
      </c>
      <c r="E38" s="130" t="s">
        <v>53</v>
      </c>
      <c r="F38" s="130"/>
      <c r="G38" s="130"/>
      <c r="H38" s="130"/>
      <c r="I38" s="131"/>
      <c r="J38" s="73">
        <v>0</v>
      </c>
    </row>
    <row r="39" spans="2:12" ht="15" customHeight="1" x14ac:dyDescent="0.15">
      <c r="B39" s="92"/>
      <c r="C39" s="61"/>
      <c r="D39" s="62" t="s">
        <v>37</v>
      </c>
      <c r="E39" s="114" t="s">
        <v>38</v>
      </c>
      <c r="F39" s="114"/>
      <c r="G39" s="114"/>
      <c r="H39" s="114"/>
      <c r="I39" s="115"/>
      <c r="J39" s="74">
        <v>0</v>
      </c>
    </row>
    <row r="40" spans="2:12" ht="15" customHeight="1" x14ac:dyDescent="0.15">
      <c r="B40" s="92"/>
      <c r="C40" s="132" t="s">
        <v>39</v>
      </c>
      <c r="D40" s="157"/>
      <c r="E40" s="158"/>
      <c r="F40" s="158"/>
      <c r="G40" s="158"/>
      <c r="H40" s="158"/>
      <c r="I40" s="159"/>
      <c r="J40" s="75">
        <f>J41</f>
        <v>0</v>
      </c>
    </row>
    <row r="41" spans="2:12" ht="15" customHeight="1" x14ac:dyDescent="0.15">
      <c r="B41" s="92"/>
      <c r="C41" s="61"/>
      <c r="D41" s="63" t="s">
        <v>40</v>
      </c>
      <c r="E41" s="145" t="s">
        <v>57</v>
      </c>
      <c r="F41" s="145"/>
      <c r="G41" s="145"/>
      <c r="H41" s="145"/>
      <c r="I41" s="146"/>
      <c r="J41" s="76">
        <v>0</v>
      </c>
    </row>
    <row r="42" spans="2:12" ht="15" customHeight="1" x14ac:dyDescent="0.15">
      <c r="B42" s="92"/>
      <c r="C42" s="132" t="s">
        <v>41</v>
      </c>
      <c r="D42" s="157"/>
      <c r="E42" s="158"/>
      <c r="F42" s="158"/>
      <c r="G42" s="158"/>
      <c r="H42" s="158"/>
      <c r="I42" s="159"/>
      <c r="J42" s="75">
        <f>SUM(J43:J48)</f>
        <v>0</v>
      </c>
    </row>
    <row r="43" spans="2:12" ht="15" customHeight="1" x14ac:dyDescent="0.15">
      <c r="B43" s="92"/>
      <c r="C43" s="59"/>
      <c r="D43" s="60" t="s">
        <v>42</v>
      </c>
      <c r="E43" s="130" t="s">
        <v>58</v>
      </c>
      <c r="F43" s="130"/>
      <c r="G43" s="130"/>
      <c r="H43" s="130"/>
      <c r="I43" s="131"/>
      <c r="J43" s="73">
        <v>0</v>
      </c>
    </row>
    <row r="44" spans="2:12" ht="15" customHeight="1" x14ac:dyDescent="0.15">
      <c r="B44" s="92"/>
      <c r="C44" s="59"/>
      <c r="D44" s="64" t="s">
        <v>43</v>
      </c>
      <c r="E44" s="111" t="s">
        <v>62</v>
      </c>
      <c r="F44" s="111"/>
      <c r="G44" s="111"/>
      <c r="H44" s="111"/>
      <c r="I44" s="112"/>
      <c r="J44" s="77">
        <v>0</v>
      </c>
    </row>
    <row r="45" spans="2:12" ht="15" customHeight="1" x14ac:dyDescent="0.15">
      <c r="B45" s="92"/>
      <c r="C45" s="59"/>
      <c r="D45" s="64" t="s">
        <v>44</v>
      </c>
      <c r="E45" s="111" t="s">
        <v>61</v>
      </c>
      <c r="F45" s="111"/>
      <c r="G45" s="111"/>
      <c r="H45" s="111"/>
      <c r="I45" s="112"/>
      <c r="J45" s="77">
        <v>0</v>
      </c>
    </row>
    <row r="46" spans="2:12" ht="15" customHeight="1" x14ac:dyDescent="0.15">
      <c r="B46" s="92"/>
      <c r="C46" s="59"/>
      <c r="D46" s="64" t="s">
        <v>45</v>
      </c>
      <c r="E46" s="111" t="s">
        <v>59</v>
      </c>
      <c r="F46" s="111"/>
      <c r="G46" s="111"/>
      <c r="H46" s="111"/>
      <c r="I46" s="112"/>
      <c r="J46" s="77">
        <v>0</v>
      </c>
    </row>
    <row r="47" spans="2:12" ht="15" customHeight="1" x14ac:dyDescent="0.15">
      <c r="B47" s="92"/>
      <c r="C47" s="59"/>
      <c r="D47" s="64" t="s">
        <v>46</v>
      </c>
      <c r="E47" s="111" t="s">
        <v>60</v>
      </c>
      <c r="F47" s="111"/>
      <c r="G47" s="111"/>
      <c r="H47" s="111"/>
      <c r="I47" s="112"/>
      <c r="J47" s="77">
        <v>0</v>
      </c>
    </row>
    <row r="48" spans="2:12" ht="15" customHeight="1" x14ac:dyDescent="0.15">
      <c r="B48" s="92"/>
      <c r="C48" s="61"/>
      <c r="D48" s="62" t="s">
        <v>47</v>
      </c>
      <c r="E48" s="114" t="s">
        <v>63</v>
      </c>
      <c r="F48" s="114"/>
      <c r="G48" s="114"/>
      <c r="H48" s="114"/>
      <c r="I48" s="115"/>
      <c r="J48" s="74">
        <v>0</v>
      </c>
    </row>
    <row r="49" spans="2:12" ht="15" customHeight="1" x14ac:dyDescent="0.15">
      <c r="B49" s="92"/>
      <c r="C49" s="122" t="s">
        <v>48</v>
      </c>
      <c r="D49" s="123"/>
      <c r="E49" s="123" t="s">
        <v>49</v>
      </c>
      <c r="F49" s="164"/>
      <c r="G49" s="164"/>
      <c r="H49" s="164"/>
      <c r="I49" s="165"/>
      <c r="J49" s="78">
        <f>J34+J37+J40+J42</f>
        <v>0</v>
      </c>
    </row>
    <row r="50" spans="2:12" ht="15" customHeight="1" x14ac:dyDescent="0.15">
      <c r="B50" s="92"/>
      <c r="C50" s="134" t="s">
        <v>72</v>
      </c>
      <c r="D50" s="135"/>
      <c r="E50" s="135" t="s">
        <v>73</v>
      </c>
      <c r="F50" s="162"/>
      <c r="G50" s="162"/>
      <c r="H50" s="162"/>
      <c r="I50" s="163"/>
      <c r="J50" s="79">
        <f>ROUNDDOWN(J49*$E$26,0)</f>
        <v>0</v>
      </c>
    </row>
    <row r="51" spans="2:12" ht="15" customHeight="1" x14ac:dyDescent="0.15">
      <c r="B51" s="92"/>
      <c r="C51" s="122" t="s">
        <v>50</v>
      </c>
      <c r="D51" s="123"/>
      <c r="E51" s="123" t="s">
        <v>51</v>
      </c>
      <c r="F51" s="164"/>
      <c r="G51" s="164"/>
      <c r="H51" s="164"/>
      <c r="I51" s="165"/>
      <c r="J51" s="79">
        <f>IFERROR(J49+J50,"")</f>
        <v>0</v>
      </c>
    </row>
    <row r="52" spans="2:12" ht="15" customHeight="1" x14ac:dyDescent="0.15">
      <c r="B52" s="92"/>
      <c r="C52" s="108" t="s">
        <v>66</v>
      </c>
      <c r="D52" s="109"/>
      <c r="E52" s="109" t="s">
        <v>52</v>
      </c>
      <c r="F52" s="166"/>
      <c r="G52" s="166"/>
      <c r="H52" s="166"/>
      <c r="I52" s="167"/>
      <c r="J52" s="80">
        <f>IFERROR(ROUNDDOWN(J51*$C$28,0),"")</f>
        <v>0</v>
      </c>
    </row>
    <row r="53" spans="2:12" ht="15" customHeight="1" thickBot="1" x14ac:dyDescent="0.2">
      <c r="B53" s="93"/>
      <c r="C53" s="139" t="s">
        <v>65</v>
      </c>
      <c r="D53" s="140"/>
      <c r="E53" s="140"/>
      <c r="F53" s="160"/>
      <c r="G53" s="160"/>
      <c r="H53" s="160"/>
      <c r="I53" s="161"/>
      <c r="J53" s="81">
        <f>IFERROR(J51+J52,"")</f>
        <v>0</v>
      </c>
    </row>
    <row r="55" spans="2:12" ht="18" thickBot="1" x14ac:dyDescent="0.2">
      <c r="B55" s="51"/>
      <c r="C55" s="52" t="str">
        <f>代表提案者!C55</f>
        <v>2026年度予算計画</v>
      </c>
      <c r="D55" s="10"/>
      <c r="E55" s="53"/>
      <c r="F55" s="54"/>
      <c r="G55" s="54"/>
      <c r="H55" s="54"/>
      <c r="I55" s="54"/>
      <c r="J55" s="17"/>
      <c r="K55" s="17"/>
      <c r="L55" s="17"/>
    </row>
    <row r="56" spans="2:12" ht="15" customHeight="1" x14ac:dyDescent="0.15">
      <c r="B56" s="147"/>
      <c r="C56" s="55" t="s">
        <v>27</v>
      </c>
      <c r="D56" s="56"/>
      <c r="E56" s="150" t="s">
        <v>28</v>
      </c>
      <c r="F56" s="150"/>
      <c r="G56" s="150"/>
      <c r="H56" s="150"/>
      <c r="I56" s="151"/>
      <c r="J56" s="155" t="s">
        <v>29</v>
      </c>
      <c r="K56" s="17"/>
      <c r="L56" s="17"/>
    </row>
    <row r="57" spans="2:12" ht="15" customHeight="1" thickBot="1" x14ac:dyDescent="0.2">
      <c r="B57" s="148"/>
      <c r="C57" s="57" t="s">
        <v>30</v>
      </c>
      <c r="D57" s="58" t="s">
        <v>31</v>
      </c>
      <c r="E57" s="153"/>
      <c r="F57" s="153"/>
      <c r="G57" s="153"/>
      <c r="H57" s="153"/>
      <c r="I57" s="154"/>
      <c r="J57" s="156"/>
      <c r="K57" s="24"/>
      <c r="L57" s="15"/>
    </row>
    <row r="58" spans="2:12" ht="15" customHeight="1" x14ac:dyDescent="0.15">
      <c r="B58" s="91" t="s">
        <v>11</v>
      </c>
      <c r="C58" s="124" t="s">
        <v>32</v>
      </c>
      <c r="D58" s="125"/>
      <c r="E58" s="168"/>
      <c r="F58" s="168"/>
      <c r="G58" s="168"/>
      <c r="H58" s="168"/>
      <c r="I58" s="169"/>
      <c r="J58" s="72">
        <f>J59+J60</f>
        <v>0</v>
      </c>
      <c r="K58" s="13"/>
      <c r="L58" s="13"/>
    </row>
    <row r="59" spans="2:12" ht="15" customHeight="1" x14ac:dyDescent="0.15">
      <c r="B59" s="92"/>
      <c r="C59" s="59"/>
      <c r="D59" s="60" t="s">
        <v>33</v>
      </c>
      <c r="E59" s="130" t="s">
        <v>55</v>
      </c>
      <c r="F59" s="130"/>
      <c r="G59" s="130"/>
      <c r="H59" s="130"/>
      <c r="I59" s="131"/>
      <c r="J59" s="73">
        <v>0</v>
      </c>
      <c r="K59" s="16"/>
      <c r="L59" s="16"/>
    </row>
    <row r="60" spans="2:12" ht="15" customHeight="1" x14ac:dyDescent="0.15">
      <c r="B60" s="92"/>
      <c r="C60" s="61"/>
      <c r="D60" s="62" t="s">
        <v>34</v>
      </c>
      <c r="E60" s="114" t="s">
        <v>56</v>
      </c>
      <c r="F60" s="114"/>
      <c r="G60" s="114"/>
      <c r="H60" s="114"/>
      <c r="I60" s="115"/>
      <c r="J60" s="74">
        <v>0</v>
      </c>
    </row>
    <row r="61" spans="2:12" ht="15" customHeight="1" x14ac:dyDescent="0.15">
      <c r="B61" s="92"/>
      <c r="C61" s="132" t="s">
        <v>35</v>
      </c>
      <c r="D61" s="157"/>
      <c r="E61" s="158"/>
      <c r="F61" s="158"/>
      <c r="G61" s="158"/>
      <c r="H61" s="158"/>
      <c r="I61" s="159"/>
      <c r="J61" s="75">
        <f>J62+J63</f>
        <v>0</v>
      </c>
    </row>
    <row r="62" spans="2:12" ht="15" customHeight="1" x14ac:dyDescent="0.15">
      <c r="B62" s="92"/>
      <c r="C62" s="59"/>
      <c r="D62" s="60" t="s">
        <v>36</v>
      </c>
      <c r="E62" s="130" t="s">
        <v>53</v>
      </c>
      <c r="F62" s="130"/>
      <c r="G62" s="130"/>
      <c r="H62" s="130"/>
      <c r="I62" s="131"/>
      <c r="J62" s="73">
        <v>0</v>
      </c>
    </row>
    <row r="63" spans="2:12" ht="15" customHeight="1" x14ac:dyDescent="0.15">
      <c r="B63" s="92"/>
      <c r="C63" s="61"/>
      <c r="D63" s="62" t="s">
        <v>37</v>
      </c>
      <c r="E63" s="114" t="s">
        <v>38</v>
      </c>
      <c r="F63" s="114"/>
      <c r="G63" s="114"/>
      <c r="H63" s="114"/>
      <c r="I63" s="115"/>
      <c r="J63" s="74">
        <v>0</v>
      </c>
    </row>
    <row r="64" spans="2:12" ht="15" customHeight="1" x14ac:dyDescent="0.15">
      <c r="B64" s="92"/>
      <c r="C64" s="132" t="s">
        <v>39</v>
      </c>
      <c r="D64" s="157"/>
      <c r="E64" s="158"/>
      <c r="F64" s="158"/>
      <c r="G64" s="158"/>
      <c r="H64" s="158"/>
      <c r="I64" s="159"/>
      <c r="J64" s="75">
        <f>J65</f>
        <v>0</v>
      </c>
    </row>
    <row r="65" spans="2:12" ht="15" customHeight="1" x14ac:dyDescent="0.15">
      <c r="B65" s="92"/>
      <c r="C65" s="61"/>
      <c r="D65" s="63" t="s">
        <v>40</v>
      </c>
      <c r="E65" s="145" t="s">
        <v>57</v>
      </c>
      <c r="F65" s="145"/>
      <c r="G65" s="145"/>
      <c r="H65" s="145"/>
      <c r="I65" s="146"/>
      <c r="J65" s="76">
        <v>0</v>
      </c>
    </row>
    <row r="66" spans="2:12" ht="15" customHeight="1" x14ac:dyDescent="0.15">
      <c r="B66" s="92"/>
      <c r="C66" s="132" t="s">
        <v>41</v>
      </c>
      <c r="D66" s="157"/>
      <c r="E66" s="158"/>
      <c r="F66" s="158"/>
      <c r="G66" s="158"/>
      <c r="H66" s="158"/>
      <c r="I66" s="159"/>
      <c r="J66" s="75">
        <f>SUM(J67:J72)</f>
        <v>0</v>
      </c>
    </row>
    <row r="67" spans="2:12" ht="15" customHeight="1" x14ac:dyDescent="0.15">
      <c r="B67" s="92"/>
      <c r="C67" s="59"/>
      <c r="D67" s="60" t="s">
        <v>42</v>
      </c>
      <c r="E67" s="130" t="s">
        <v>58</v>
      </c>
      <c r="F67" s="130"/>
      <c r="G67" s="130"/>
      <c r="H67" s="130"/>
      <c r="I67" s="131"/>
      <c r="J67" s="73">
        <v>0</v>
      </c>
    </row>
    <row r="68" spans="2:12" ht="15" customHeight="1" x14ac:dyDescent="0.15">
      <c r="B68" s="92"/>
      <c r="C68" s="59"/>
      <c r="D68" s="64" t="s">
        <v>43</v>
      </c>
      <c r="E68" s="111" t="s">
        <v>62</v>
      </c>
      <c r="F68" s="111"/>
      <c r="G68" s="111"/>
      <c r="H68" s="111"/>
      <c r="I68" s="112"/>
      <c r="J68" s="77">
        <v>0</v>
      </c>
    </row>
    <row r="69" spans="2:12" ht="15" customHeight="1" x14ac:dyDescent="0.15">
      <c r="B69" s="92"/>
      <c r="C69" s="59"/>
      <c r="D69" s="64" t="s">
        <v>44</v>
      </c>
      <c r="E69" s="111" t="s">
        <v>61</v>
      </c>
      <c r="F69" s="111"/>
      <c r="G69" s="111"/>
      <c r="H69" s="111"/>
      <c r="I69" s="112"/>
      <c r="J69" s="77">
        <v>0</v>
      </c>
    </row>
    <row r="70" spans="2:12" ht="15" customHeight="1" x14ac:dyDescent="0.15">
      <c r="B70" s="92"/>
      <c r="C70" s="59"/>
      <c r="D70" s="64" t="s">
        <v>45</v>
      </c>
      <c r="E70" s="111" t="s">
        <v>59</v>
      </c>
      <c r="F70" s="111"/>
      <c r="G70" s="111"/>
      <c r="H70" s="111"/>
      <c r="I70" s="112"/>
      <c r="J70" s="77">
        <v>0</v>
      </c>
    </row>
    <row r="71" spans="2:12" ht="15" customHeight="1" x14ac:dyDescent="0.15">
      <c r="B71" s="92"/>
      <c r="C71" s="59"/>
      <c r="D71" s="64" t="s">
        <v>46</v>
      </c>
      <c r="E71" s="111" t="s">
        <v>60</v>
      </c>
      <c r="F71" s="111"/>
      <c r="G71" s="111"/>
      <c r="H71" s="111"/>
      <c r="I71" s="112"/>
      <c r="J71" s="77">
        <v>0</v>
      </c>
    </row>
    <row r="72" spans="2:12" ht="15" customHeight="1" x14ac:dyDescent="0.15">
      <c r="B72" s="92"/>
      <c r="C72" s="61"/>
      <c r="D72" s="62" t="s">
        <v>47</v>
      </c>
      <c r="E72" s="114" t="s">
        <v>63</v>
      </c>
      <c r="F72" s="114"/>
      <c r="G72" s="114"/>
      <c r="H72" s="114"/>
      <c r="I72" s="115"/>
      <c r="J72" s="74">
        <v>0</v>
      </c>
    </row>
    <row r="73" spans="2:12" ht="15" customHeight="1" x14ac:dyDescent="0.15">
      <c r="B73" s="92"/>
      <c r="C73" s="122" t="s">
        <v>48</v>
      </c>
      <c r="D73" s="123"/>
      <c r="E73" s="123" t="s">
        <v>49</v>
      </c>
      <c r="F73" s="164"/>
      <c r="G73" s="164"/>
      <c r="H73" s="164"/>
      <c r="I73" s="165"/>
      <c r="J73" s="78">
        <f>J58+J61+J64+J66</f>
        <v>0</v>
      </c>
    </row>
    <row r="74" spans="2:12" ht="15" customHeight="1" x14ac:dyDescent="0.15">
      <c r="B74" s="92"/>
      <c r="C74" s="134" t="s">
        <v>72</v>
      </c>
      <c r="D74" s="135"/>
      <c r="E74" s="135" t="s">
        <v>73</v>
      </c>
      <c r="F74" s="162"/>
      <c r="G74" s="162"/>
      <c r="H74" s="162"/>
      <c r="I74" s="163"/>
      <c r="J74" s="79">
        <f>ROUNDDOWN(J73*$E$26,0)</f>
        <v>0</v>
      </c>
    </row>
    <row r="75" spans="2:12" ht="15" customHeight="1" x14ac:dyDescent="0.15">
      <c r="B75" s="92"/>
      <c r="C75" s="122" t="s">
        <v>50</v>
      </c>
      <c r="D75" s="123"/>
      <c r="E75" s="123" t="s">
        <v>51</v>
      </c>
      <c r="F75" s="164"/>
      <c r="G75" s="164"/>
      <c r="H75" s="164"/>
      <c r="I75" s="165"/>
      <c r="J75" s="79">
        <f>IFERROR(J73+J74,"")</f>
        <v>0</v>
      </c>
    </row>
    <row r="76" spans="2:12" ht="15" customHeight="1" x14ac:dyDescent="0.15">
      <c r="B76" s="92"/>
      <c r="C76" s="108" t="s">
        <v>66</v>
      </c>
      <c r="D76" s="109"/>
      <c r="E76" s="109" t="s">
        <v>52</v>
      </c>
      <c r="F76" s="166"/>
      <c r="G76" s="166"/>
      <c r="H76" s="166"/>
      <c r="I76" s="167"/>
      <c r="J76" s="80">
        <f>IFERROR(ROUNDDOWN(J75*$C$28,0),"")</f>
        <v>0</v>
      </c>
    </row>
    <row r="77" spans="2:12" ht="15" customHeight="1" thickBot="1" x14ac:dyDescent="0.2">
      <c r="B77" s="93"/>
      <c r="C77" s="139" t="s">
        <v>65</v>
      </c>
      <c r="D77" s="140"/>
      <c r="E77" s="140"/>
      <c r="F77" s="160"/>
      <c r="G77" s="160"/>
      <c r="H77" s="160"/>
      <c r="I77" s="161"/>
      <c r="J77" s="81">
        <f>IFERROR(J75+J76,"")</f>
        <v>0</v>
      </c>
    </row>
    <row r="79" spans="2:12" ht="18" thickBot="1" x14ac:dyDescent="0.2">
      <c r="B79" s="51"/>
      <c r="C79" s="52" t="str">
        <f>代表提案者!C79</f>
        <v>2027年度予算計画</v>
      </c>
      <c r="D79" s="10"/>
      <c r="E79" s="53"/>
      <c r="F79" s="54"/>
      <c r="G79" s="54"/>
      <c r="H79" s="54"/>
      <c r="I79" s="54"/>
      <c r="J79" s="17"/>
      <c r="K79" s="17"/>
      <c r="L79" s="17"/>
    </row>
    <row r="80" spans="2:12" ht="15" customHeight="1" x14ac:dyDescent="0.15">
      <c r="B80" s="147"/>
      <c r="C80" s="55" t="s">
        <v>27</v>
      </c>
      <c r="D80" s="56"/>
      <c r="E80" s="150" t="s">
        <v>28</v>
      </c>
      <c r="F80" s="150"/>
      <c r="G80" s="150"/>
      <c r="H80" s="150"/>
      <c r="I80" s="151"/>
      <c r="J80" s="155" t="s">
        <v>29</v>
      </c>
      <c r="K80" s="17"/>
      <c r="L80" s="17"/>
    </row>
    <row r="81" spans="2:12" ht="15" customHeight="1" thickBot="1" x14ac:dyDescent="0.2">
      <c r="B81" s="148"/>
      <c r="C81" s="57" t="s">
        <v>30</v>
      </c>
      <c r="D81" s="58" t="s">
        <v>31</v>
      </c>
      <c r="E81" s="153"/>
      <c r="F81" s="153"/>
      <c r="G81" s="153"/>
      <c r="H81" s="153"/>
      <c r="I81" s="154"/>
      <c r="J81" s="156"/>
      <c r="K81" s="24"/>
      <c r="L81" s="15"/>
    </row>
    <row r="82" spans="2:12" ht="15" customHeight="1" x14ac:dyDescent="0.15">
      <c r="B82" s="91" t="s">
        <v>11</v>
      </c>
      <c r="C82" s="124" t="s">
        <v>32</v>
      </c>
      <c r="D82" s="125"/>
      <c r="E82" s="168"/>
      <c r="F82" s="168"/>
      <c r="G82" s="168"/>
      <c r="H82" s="168"/>
      <c r="I82" s="169"/>
      <c r="J82" s="72">
        <f>J83+J84</f>
        <v>0</v>
      </c>
      <c r="K82" s="13"/>
      <c r="L82" s="13"/>
    </row>
    <row r="83" spans="2:12" ht="15" customHeight="1" x14ac:dyDescent="0.15">
      <c r="B83" s="92"/>
      <c r="C83" s="59"/>
      <c r="D83" s="60" t="s">
        <v>33</v>
      </c>
      <c r="E83" s="130" t="s">
        <v>55</v>
      </c>
      <c r="F83" s="130"/>
      <c r="G83" s="130"/>
      <c r="H83" s="130"/>
      <c r="I83" s="131"/>
      <c r="J83" s="73">
        <v>0</v>
      </c>
      <c r="K83" s="16"/>
      <c r="L83" s="16"/>
    </row>
    <row r="84" spans="2:12" ht="15" customHeight="1" x14ac:dyDescent="0.15">
      <c r="B84" s="92"/>
      <c r="C84" s="61"/>
      <c r="D84" s="62" t="s">
        <v>34</v>
      </c>
      <c r="E84" s="114" t="s">
        <v>56</v>
      </c>
      <c r="F84" s="114"/>
      <c r="G84" s="114"/>
      <c r="H84" s="114"/>
      <c r="I84" s="115"/>
      <c r="J84" s="74">
        <v>0</v>
      </c>
    </row>
    <row r="85" spans="2:12" ht="15" customHeight="1" x14ac:dyDescent="0.15">
      <c r="B85" s="92"/>
      <c r="C85" s="132" t="s">
        <v>35</v>
      </c>
      <c r="D85" s="157"/>
      <c r="E85" s="158"/>
      <c r="F85" s="158"/>
      <c r="G85" s="158"/>
      <c r="H85" s="158"/>
      <c r="I85" s="159"/>
      <c r="J85" s="75">
        <f>J86+J87</f>
        <v>0</v>
      </c>
    </row>
    <row r="86" spans="2:12" ht="15" customHeight="1" x14ac:dyDescent="0.15">
      <c r="B86" s="92"/>
      <c r="C86" s="59"/>
      <c r="D86" s="60" t="s">
        <v>36</v>
      </c>
      <c r="E86" s="130" t="s">
        <v>53</v>
      </c>
      <c r="F86" s="130"/>
      <c r="G86" s="130"/>
      <c r="H86" s="130"/>
      <c r="I86" s="131"/>
      <c r="J86" s="73">
        <v>0</v>
      </c>
    </row>
    <row r="87" spans="2:12" ht="15" customHeight="1" x14ac:dyDescent="0.15">
      <c r="B87" s="92"/>
      <c r="C87" s="61"/>
      <c r="D87" s="62" t="s">
        <v>37</v>
      </c>
      <c r="E87" s="114" t="s">
        <v>38</v>
      </c>
      <c r="F87" s="114"/>
      <c r="G87" s="114"/>
      <c r="H87" s="114"/>
      <c r="I87" s="115"/>
      <c r="J87" s="74">
        <v>0</v>
      </c>
    </row>
    <row r="88" spans="2:12" ht="15" customHeight="1" x14ac:dyDescent="0.15">
      <c r="B88" s="92"/>
      <c r="C88" s="132" t="s">
        <v>39</v>
      </c>
      <c r="D88" s="157"/>
      <c r="E88" s="158"/>
      <c r="F88" s="158"/>
      <c r="G88" s="158"/>
      <c r="H88" s="158"/>
      <c r="I88" s="159"/>
      <c r="J88" s="75">
        <f>J89</f>
        <v>0</v>
      </c>
    </row>
    <row r="89" spans="2:12" ht="15" customHeight="1" x14ac:dyDescent="0.15">
      <c r="B89" s="92"/>
      <c r="C89" s="61"/>
      <c r="D89" s="63" t="s">
        <v>40</v>
      </c>
      <c r="E89" s="145" t="s">
        <v>57</v>
      </c>
      <c r="F89" s="145"/>
      <c r="G89" s="145"/>
      <c r="H89" s="145"/>
      <c r="I89" s="146"/>
      <c r="J89" s="76">
        <v>0</v>
      </c>
    </row>
    <row r="90" spans="2:12" ht="15" customHeight="1" x14ac:dyDescent="0.15">
      <c r="B90" s="92"/>
      <c r="C90" s="132" t="s">
        <v>41</v>
      </c>
      <c r="D90" s="157"/>
      <c r="E90" s="158"/>
      <c r="F90" s="158"/>
      <c r="G90" s="158"/>
      <c r="H90" s="158"/>
      <c r="I90" s="159"/>
      <c r="J90" s="75">
        <f>SUM(J91:J96)</f>
        <v>0</v>
      </c>
    </row>
    <row r="91" spans="2:12" ht="15" customHeight="1" x14ac:dyDescent="0.15">
      <c r="B91" s="92"/>
      <c r="C91" s="59"/>
      <c r="D91" s="60" t="s">
        <v>42</v>
      </c>
      <c r="E91" s="130" t="s">
        <v>58</v>
      </c>
      <c r="F91" s="130"/>
      <c r="G91" s="130"/>
      <c r="H91" s="130"/>
      <c r="I91" s="131"/>
      <c r="J91" s="73">
        <v>0</v>
      </c>
    </row>
    <row r="92" spans="2:12" ht="15" customHeight="1" x14ac:dyDescent="0.15">
      <c r="B92" s="92"/>
      <c r="C92" s="59"/>
      <c r="D92" s="64" t="s">
        <v>43</v>
      </c>
      <c r="E92" s="111" t="s">
        <v>62</v>
      </c>
      <c r="F92" s="111"/>
      <c r="G92" s="111"/>
      <c r="H92" s="111"/>
      <c r="I92" s="112"/>
      <c r="J92" s="77">
        <v>0</v>
      </c>
    </row>
    <row r="93" spans="2:12" ht="15" customHeight="1" x14ac:dyDescent="0.15">
      <c r="B93" s="92"/>
      <c r="C93" s="59"/>
      <c r="D93" s="64" t="s">
        <v>44</v>
      </c>
      <c r="E93" s="111" t="s">
        <v>61</v>
      </c>
      <c r="F93" s="111"/>
      <c r="G93" s="111"/>
      <c r="H93" s="111"/>
      <c r="I93" s="112"/>
      <c r="J93" s="77">
        <v>0</v>
      </c>
    </row>
    <row r="94" spans="2:12" ht="15" customHeight="1" x14ac:dyDescent="0.15">
      <c r="B94" s="92"/>
      <c r="C94" s="59"/>
      <c r="D94" s="64" t="s">
        <v>45</v>
      </c>
      <c r="E94" s="111" t="s">
        <v>59</v>
      </c>
      <c r="F94" s="111"/>
      <c r="G94" s="111"/>
      <c r="H94" s="111"/>
      <c r="I94" s="112"/>
      <c r="J94" s="77">
        <v>0</v>
      </c>
    </row>
    <row r="95" spans="2:12" ht="15" customHeight="1" x14ac:dyDescent="0.15">
      <c r="B95" s="92"/>
      <c r="C95" s="59"/>
      <c r="D95" s="64" t="s">
        <v>46</v>
      </c>
      <c r="E95" s="111" t="s">
        <v>60</v>
      </c>
      <c r="F95" s="111"/>
      <c r="G95" s="111"/>
      <c r="H95" s="111"/>
      <c r="I95" s="112"/>
      <c r="J95" s="77">
        <v>0</v>
      </c>
    </row>
    <row r="96" spans="2:12" ht="15" customHeight="1" x14ac:dyDescent="0.15">
      <c r="B96" s="92"/>
      <c r="C96" s="61"/>
      <c r="D96" s="62" t="s">
        <v>47</v>
      </c>
      <c r="E96" s="114" t="s">
        <v>63</v>
      </c>
      <c r="F96" s="114"/>
      <c r="G96" s="114"/>
      <c r="H96" s="114"/>
      <c r="I96" s="115"/>
      <c r="J96" s="74">
        <v>0</v>
      </c>
    </row>
    <row r="97" spans="2:12" ht="15" customHeight="1" x14ac:dyDescent="0.15">
      <c r="B97" s="92"/>
      <c r="C97" s="122" t="s">
        <v>48</v>
      </c>
      <c r="D97" s="123"/>
      <c r="E97" s="123" t="s">
        <v>49</v>
      </c>
      <c r="F97" s="164"/>
      <c r="G97" s="164"/>
      <c r="H97" s="164"/>
      <c r="I97" s="165"/>
      <c r="J97" s="78">
        <f>J82+J85+J88+J90</f>
        <v>0</v>
      </c>
    </row>
    <row r="98" spans="2:12" ht="15" customHeight="1" x14ac:dyDescent="0.15">
      <c r="B98" s="92"/>
      <c r="C98" s="134" t="s">
        <v>72</v>
      </c>
      <c r="D98" s="135"/>
      <c r="E98" s="135" t="s">
        <v>73</v>
      </c>
      <c r="F98" s="162"/>
      <c r="G98" s="162"/>
      <c r="H98" s="162"/>
      <c r="I98" s="163"/>
      <c r="J98" s="79">
        <f>ROUNDDOWN(J97*$E$26,0)</f>
        <v>0</v>
      </c>
    </row>
    <row r="99" spans="2:12" ht="15" customHeight="1" x14ac:dyDescent="0.15">
      <c r="B99" s="92"/>
      <c r="C99" s="122" t="s">
        <v>50</v>
      </c>
      <c r="D99" s="123"/>
      <c r="E99" s="123" t="s">
        <v>51</v>
      </c>
      <c r="F99" s="164"/>
      <c r="G99" s="164"/>
      <c r="H99" s="164"/>
      <c r="I99" s="165"/>
      <c r="J99" s="79">
        <f>IFERROR(J97+J98,"")</f>
        <v>0</v>
      </c>
    </row>
    <row r="100" spans="2:12" ht="15" customHeight="1" x14ac:dyDescent="0.15">
      <c r="B100" s="92"/>
      <c r="C100" s="108" t="s">
        <v>66</v>
      </c>
      <c r="D100" s="109"/>
      <c r="E100" s="109" t="s">
        <v>52</v>
      </c>
      <c r="F100" s="166"/>
      <c r="G100" s="166"/>
      <c r="H100" s="166"/>
      <c r="I100" s="167"/>
      <c r="J100" s="80">
        <f>IFERROR(ROUNDDOWN(J99*$C$28,0),"")</f>
        <v>0</v>
      </c>
    </row>
    <row r="101" spans="2:12" ht="15" customHeight="1" thickBot="1" x14ac:dyDescent="0.2">
      <c r="B101" s="93"/>
      <c r="C101" s="139" t="s">
        <v>65</v>
      </c>
      <c r="D101" s="140"/>
      <c r="E101" s="140"/>
      <c r="F101" s="160"/>
      <c r="G101" s="160"/>
      <c r="H101" s="160"/>
      <c r="I101" s="161"/>
      <c r="J101" s="81">
        <f>IFERROR(J99+J100,"")</f>
        <v>0</v>
      </c>
    </row>
    <row r="103" spans="2:12" ht="18" hidden="1" thickBot="1" x14ac:dyDescent="0.2">
      <c r="B103" s="51"/>
      <c r="C103" s="52" t="str">
        <f>代表提案者!C103</f>
        <v>2027年度予算計画</v>
      </c>
      <c r="D103" s="10"/>
      <c r="E103" s="53"/>
      <c r="F103" s="54"/>
      <c r="G103" s="54"/>
      <c r="H103" s="54"/>
      <c r="I103" s="54"/>
      <c r="J103" s="17"/>
      <c r="K103" s="17"/>
      <c r="L103" s="17"/>
    </row>
    <row r="104" spans="2:12" ht="15" hidden="1" customHeight="1" x14ac:dyDescent="0.15">
      <c r="B104" s="147"/>
      <c r="C104" s="55" t="s">
        <v>27</v>
      </c>
      <c r="D104" s="56"/>
      <c r="E104" s="150" t="s">
        <v>28</v>
      </c>
      <c r="F104" s="150"/>
      <c r="G104" s="150"/>
      <c r="H104" s="150"/>
      <c r="I104" s="151"/>
      <c r="J104" s="155" t="s">
        <v>29</v>
      </c>
      <c r="K104" s="17"/>
      <c r="L104" s="17"/>
    </row>
    <row r="105" spans="2:12" ht="15" hidden="1" customHeight="1" thickBot="1" x14ac:dyDescent="0.2">
      <c r="B105" s="148"/>
      <c r="C105" s="57" t="s">
        <v>30</v>
      </c>
      <c r="D105" s="58" t="s">
        <v>31</v>
      </c>
      <c r="E105" s="153"/>
      <c r="F105" s="153"/>
      <c r="G105" s="153"/>
      <c r="H105" s="153"/>
      <c r="I105" s="154"/>
      <c r="J105" s="156"/>
      <c r="K105" s="24"/>
      <c r="L105" s="15"/>
    </row>
    <row r="106" spans="2:12" ht="15" hidden="1" customHeight="1" x14ac:dyDescent="0.15">
      <c r="B106" s="91" t="s">
        <v>11</v>
      </c>
      <c r="C106" s="124" t="s">
        <v>32</v>
      </c>
      <c r="D106" s="125"/>
      <c r="E106" s="168"/>
      <c r="F106" s="168"/>
      <c r="G106" s="168"/>
      <c r="H106" s="168"/>
      <c r="I106" s="169"/>
      <c r="J106" s="72">
        <f>J107+J108</f>
        <v>0</v>
      </c>
      <c r="K106" s="13"/>
      <c r="L106" s="13"/>
    </row>
    <row r="107" spans="2:12" ht="15" hidden="1" customHeight="1" x14ac:dyDescent="0.15">
      <c r="B107" s="92"/>
      <c r="C107" s="59"/>
      <c r="D107" s="60" t="s">
        <v>33</v>
      </c>
      <c r="E107" s="130" t="s">
        <v>55</v>
      </c>
      <c r="F107" s="130"/>
      <c r="G107" s="130"/>
      <c r="H107" s="130"/>
      <c r="I107" s="131"/>
      <c r="J107" s="73">
        <v>0</v>
      </c>
      <c r="K107" s="16"/>
      <c r="L107" s="16"/>
    </row>
    <row r="108" spans="2:12" ht="15" hidden="1" customHeight="1" x14ac:dyDescent="0.15">
      <c r="B108" s="92"/>
      <c r="C108" s="61"/>
      <c r="D108" s="62" t="s">
        <v>34</v>
      </c>
      <c r="E108" s="114" t="s">
        <v>56</v>
      </c>
      <c r="F108" s="114"/>
      <c r="G108" s="114"/>
      <c r="H108" s="114"/>
      <c r="I108" s="115"/>
      <c r="J108" s="74">
        <v>0</v>
      </c>
    </row>
    <row r="109" spans="2:12" ht="15" hidden="1" customHeight="1" x14ac:dyDescent="0.15">
      <c r="B109" s="92"/>
      <c r="C109" s="132" t="s">
        <v>35</v>
      </c>
      <c r="D109" s="157"/>
      <c r="E109" s="158"/>
      <c r="F109" s="158"/>
      <c r="G109" s="158"/>
      <c r="H109" s="158"/>
      <c r="I109" s="159"/>
      <c r="J109" s="75">
        <f>J110+J111</f>
        <v>0</v>
      </c>
    </row>
    <row r="110" spans="2:12" ht="15" hidden="1" customHeight="1" x14ac:dyDescent="0.15">
      <c r="B110" s="92"/>
      <c r="C110" s="59"/>
      <c r="D110" s="60" t="s">
        <v>36</v>
      </c>
      <c r="E110" s="130" t="s">
        <v>53</v>
      </c>
      <c r="F110" s="130"/>
      <c r="G110" s="130"/>
      <c r="H110" s="130"/>
      <c r="I110" s="131"/>
      <c r="J110" s="73">
        <v>0</v>
      </c>
    </row>
    <row r="111" spans="2:12" ht="15" hidden="1" customHeight="1" x14ac:dyDescent="0.15">
      <c r="B111" s="92"/>
      <c r="C111" s="61"/>
      <c r="D111" s="62" t="s">
        <v>37</v>
      </c>
      <c r="E111" s="114" t="s">
        <v>38</v>
      </c>
      <c r="F111" s="114"/>
      <c r="G111" s="114"/>
      <c r="H111" s="114"/>
      <c r="I111" s="115"/>
      <c r="J111" s="74">
        <v>0</v>
      </c>
    </row>
    <row r="112" spans="2:12" ht="15" hidden="1" customHeight="1" x14ac:dyDescent="0.15">
      <c r="B112" s="92"/>
      <c r="C112" s="132" t="s">
        <v>39</v>
      </c>
      <c r="D112" s="157"/>
      <c r="E112" s="158"/>
      <c r="F112" s="158"/>
      <c r="G112" s="158"/>
      <c r="H112" s="158"/>
      <c r="I112" s="159"/>
      <c r="J112" s="75">
        <f>J113</f>
        <v>0</v>
      </c>
    </row>
    <row r="113" spans="2:12" ht="15" hidden="1" customHeight="1" x14ac:dyDescent="0.15">
      <c r="B113" s="92"/>
      <c r="C113" s="61"/>
      <c r="D113" s="63" t="s">
        <v>40</v>
      </c>
      <c r="E113" s="145" t="s">
        <v>57</v>
      </c>
      <c r="F113" s="145"/>
      <c r="G113" s="145"/>
      <c r="H113" s="145"/>
      <c r="I113" s="146"/>
      <c r="J113" s="76">
        <v>0</v>
      </c>
    </row>
    <row r="114" spans="2:12" ht="15" hidden="1" customHeight="1" x14ac:dyDescent="0.15">
      <c r="B114" s="92"/>
      <c r="C114" s="132" t="s">
        <v>41</v>
      </c>
      <c r="D114" s="157"/>
      <c r="E114" s="158"/>
      <c r="F114" s="158"/>
      <c r="G114" s="158"/>
      <c r="H114" s="158"/>
      <c r="I114" s="159"/>
      <c r="J114" s="75">
        <f>SUM(J115:J120)</f>
        <v>0</v>
      </c>
    </row>
    <row r="115" spans="2:12" ht="15" hidden="1" customHeight="1" x14ac:dyDescent="0.15">
      <c r="B115" s="92"/>
      <c r="C115" s="59"/>
      <c r="D115" s="60" t="s">
        <v>42</v>
      </c>
      <c r="E115" s="130" t="s">
        <v>58</v>
      </c>
      <c r="F115" s="130"/>
      <c r="G115" s="130"/>
      <c r="H115" s="130"/>
      <c r="I115" s="131"/>
      <c r="J115" s="73">
        <v>0</v>
      </c>
    </row>
    <row r="116" spans="2:12" ht="15" hidden="1" customHeight="1" x14ac:dyDescent="0.15">
      <c r="B116" s="92"/>
      <c r="C116" s="59"/>
      <c r="D116" s="64" t="s">
        <v>43</v>
      </c>
      <c r="E116" s="111" t="s">
        <v>62</v>
      </c>
      <c r="F116" s="111"/>
      <c r="G116" s="111"/>
      <c r="H116" s="111"/>
      <c r="I116" s="112"/>
      <c r="J116" s="77">
        <v>0</v>
      </c>
    </row>
    <row r="117" spans="2:12" ht="15" hidden="1" customHeight="1" x14ac:dyDescent="0.15">
      <c r="B117" s="92"/>
      <c r="C117" s="59"/>
      <c r="D117" s="64" t="s">
        <v>44</v>
      </c>
      <c r="E117" s="111" t="s">
        <v>61</v>
      </c>
      <c r="F117" s="111"/>
      <c r="G117" s="111"/>
      <c r="H117" s="111"/>
      <c r="I117" s="112"/>
      <c r="J117" s="77">
        <v>0</v>
      </c>
    </row>
    <row r="118" spans="2:12" ht="15" hidden="1" customHeight="1" x14ac:dyDescent="0.15">
      <c r="B118" s="92"/>
      <c r="C118" s="59"/>
      <c r="D118" s="64" t="s">
        <v>45</v>
      </c>
      <c r="E118" s="111" t="s">
        <v>59</v>
      </c>
      <c r="F118" s="111"/>
      <c r="G118" s="111"/>
      <c r="H118" s="111"/>
      <c r="I118" s="112"/>
      <c r="J118" s="77">
        <v>0</v>
      </c>
    </row>
    <row r="119" spans="2:12" ht="15" hidden="1" customHeight="1" x14ac:dyDescent="0.15">
      <c r="B119" s="92"/>
      <c r="C119" s="59"/>
      <c r="D119" s="64" t="s">
        <v>46</v>
      </c>
      <c r="E119" s="111" t="s">
        <v>60</v>
      </c>
      <c r="F119" s="111"/>
      <c r="G119" s="111"/>
      <c r="H119" s="111"/>
      <c r="I119" s="112"/>
      <c r="J119" s="77">
        <v>0</v>
      </c>
    </row>
    <row r="120" spans="2:12" ht="15" hidden="1" customHeight="1" x14ac:dyDescent="0.15">
      <c r="B120" s="92"/>
      <c r="C120" s="61"/>
      <c r="D120" s="62" t="s">
        <v>47</v>
      </c>
      <c r="E120" s="114" t="s">
        <v>63</v>
      </c>
      <c r="F120" s="114"/>
      <c r="G120" s="114"/>
      <c r="H120" s="114"/>
      <c r="I120" s="115"/>
      <c r="J120" s="74">
        <v>0</v>
      </c>
    </row>
    <row r="121" spans="2:12" ht="15" hidden="1" customHeight="1" x14ac:dyDescent="0.15">
      <c r="B121" s="92"/>
      <c r="C121" s="122" t="s">
        <v>48</v>
      </c>
      <c r="D121" s="123"/>
      <c r="E121" s="123" t="s">
        <v>49</v>
      </c>
      <c r="F121" s="164"/>
      <c r="G121" s="164"/>
      <c r="H121" s="164"/>
      <c r="I121" s="165"/>
      <c r="J121" s="78">
        <f>J106+J109+J112+J114</f>
        <v>0</v>
      </c>
    </row>
    <row r="122" spans="2:12" ht="15" hidden="1" customHeight="1" x14ac:dyDescent="0.15">
      <c r="B122" s="92"/>
      <c r="C122" s="134" t="s">
        <v>72</v>
      </c>
      <c r="D122" s="135"/>
      <c r="E122" s="135" t="s">
        <v>73</v>
      </c>
      <c r="F122" s="162"/>
      <c r="G122" s="162"/>
      <c r="H122" s="162"/>
      <c r="I122" s="163"/>
      <c r="J122" s="79">
        <f>ROUNDDOWN(J121*$E$26,0)</f>
        <v>0</v>
      </c>
    </row>
    <row r="123" spans="2:12" ht="15" hidden="1" customHeight="1" x14ac:dyDescent="0.15">
      <c r="B123" s="92"/>
      <c r="C123" s="122" t="s">
        <v>50</v>
      </c>
      <c r="D123" s="123"/>
      <c r="E123" s="123" t="s">
        <v>51</v>
      </c>
      <c r="F123" s="164"/>
      <c r="G123" s="164"/>
      <c r="H123" s="164"/>
      <c r="I123" s="165"/>
      <c r="J123" s="79">
        <f>IFERROR(J121+J122,"")</f>
        <v>0</v>
      </c>
    </row>
    <row r="124" spans="2:12" ht="15" hidden="1" customHeight="1" x14ac:dyDescent="0.15">
      <c r="B124" s="92"/>
      <c r="C124" s="108" t="s">
        <v>66</v>
      </c>
      <c r="D124" s="109"/>
      <c r="E124" s="109" t="s">
        <v>52</v>
      </c>
      <c r="F124" s="166"/>
      <c r="G124" s="166"/>
      <c r="H124" s="166"/>
      <c r="I124" s="167"/>
      <c r="J124" s="80">
        <f>IFERROR(ROUNDDOWN(J123*$C$28,0),"")</f>
        <v>0</v>
      </c>
    </row>
    <row r="125" spans="2:12" ht="15" hidden="1" customHeight="1" thickBot="1" x14ac:dyDescent="0.2">
      <c r="B125" s="93"/>
      <c r="C125" s="139" t="s">
        <v>65</v>
      </c>
      <c r="D125" s="140"/>
      <c r="E125" s="140"/>
      <c r="F125" s="160"/>
      <c r="G125" s="160"/>
      <c r="H125" s="160"/>
      <c r="I125" s="161"/>
      <c r="J125" s="81">
        <f>IFERROR(J123+J124,"")</f>
        <v>0</v>
      </c>
    </row>
    <row r="126" spans="2:12" hidden="1" x14ac:dyDescent="0.15"/>
    <row r="127" spans="2:12" ht="18" hidden="1" thickBot="1" x14ac:dyDescent="0.2">
      <c r="B127" s="51"/>
      <c r="C127" s="52" t="str">
        <f>代表提案者!C127</f>
        <v>2028年度予算計画</v>
      </c>
      <c r="D127" s="10"/>
      <c r="E127" s="53"/>
      <c r="F127" s="54"/>
      <c r="G127" s="54"/>
      <c r="H127" s="54"/>
      <c r="I127" s="54"/>
      <c r="J127" s="17"/>
      <c r="K127" s="17"/>
      <c r="L127" s="17"/>
    </row>
    <row r="128" spans="2:12" ht="15" hidden="1" customHeight="1" x14ac:dyDescent="0.15">
      <c r="B128" s="147"/>
      <c r="C128" s="55" t="s">
        <v>27</v>
      </c>
      <c r="D128" s="56"/>
      <c r="E128" s="150" t="s">
        <v>28</v>
      </c>
      <c r="F128" s="150"/>
      <c r="G128" s="150"/>
      <c r="H128" s="150"/>
      <c r="I128" s="151"/>
      <c r="J128" s="155" t="s">
        <v>29</v>
      </c>
      <c r="K128" s="17"/>
      <c r="L128" s="17"/>
    </row>
    <row r="129" spans="2:12" ht="15" hidden="1" customHeight="1" thickBot="1" x14ac:dyDescent="0.2">
      <c r="B129" s="148"/>
      <c r="C129" s="57" t="s">
        <v>30</v>
      </c>
      <c r="D129" s="58" t="s">
        <v>31</v>
      </c>
      <c r="E129" s="153"/>
      <c r="F129" s="153"/>
      <c r="G129" s="153"/>
      <c r="H129" s="153"/>
      <c r="I129" s="154"/>
      <c r="J129" s="156"/>
      <c r="K129" s="24"/>
      <c r="L129" s="15"/>
    </row>
    <row r="130" spans="2:12" ht="15" hidden="1" customHeight="1" x14ac:dyDescent="0.15">
      <c r="B130" s="91" t="s">
        <v>11</v>
      </c>
      <c r="C130" s="124" t="s">
        <v>32</v>
      </c>
      <c r="D130" s="125"/>
      <c r="E130" s="168"/>
      <c r="F130" s="168"/>
      <c r="G130" s="168"/>
      <c r="H130" s="168"/>
      <c r="I130" s="169"/>
      <c r="J130" s="72">
        <f>J131+J132</f>
        <v>0</v>
      </c>
      <c r="K130" s="13"/>
      <c r="L130" s="13"/>
    </row>
    <row r="131" spans="2:12" ht="15" hidden="1" customHeight="1" x14ac:dyDescent="0.15">
      <c r="B131" s="92"/>
      <c r="C131" s="59"/>
      <c r="D131" s="60" t="s">
        <v>33</v>
      </c>
      <c r="E131" s="130" t="s">
        <v>55</v>
      </c>
      <c r="F131" s="130"/>
      <c r="G131" s="130"/>
      <c r="H131" s="130"/>
      <c r="I131" s="131"/>
      <c r="J131" s="73">
        <v>0</v>
      </c>
      <c r="K131" s="16"/>
      <c r="L131" s="16"/>
    </row>
    <row r="132" spans="2:12" ht="15" hidden="1" customHeight="1" x14ac:dyDescent="0.15">
      <c r="B132" s="92"/>
      <c r="C132" s="61"/>
      <c r="D132" s="62" t="s">
        <v>34</v>
      </c>
      <c r="E132" s="114" t="s">
        <v>56</v>
      </c>
      <c r="F132" s="114"/>
      <c r="G132" s="114"/>
      <c r="H132" s="114"/>
      <c r="I132" s="115"/>
      <c r="J132" s="74">
        <v>0</v>
      </c>
    </row>
    <row r="133" spans="2:12" ht="15" hidden="1" customHeight="1" x14ac:dyDescent="0.15">
      <c r="B133" s="92"/>
      <c r="C133" s="132" t="s">
        <v>35</v>
      </c>
      <c r="D133" s="157"/>
      <c r="E133" s="158"/>
      <c r="F133" s="158"/>
      <c r="G133" s="158"/>
      <c r="H133" s="158"/>
      <c r="I133" s="159"/>
      <c r="J133" s="75">
        <f>J134+J135</f>
        <v>0</v>
      </c>
    </row>
    <row r="134" spans="2:12" ht="15" hidden="1" customHeight="1" x14ac:dyDescent="0.15">
      <c r="B134" s="92"/>
      <c r="C134" s="59"/>
      <c r="D134" s="60" t="s">
        <v>36</v>
      </c>
      <c r="E134" s="130" t="s">
        <v>53</v>
      </c>
      <c r="F134" s="130"/>
      <c r="G134" s="130"/>
      <c r="H134" s="130"/>
      <c r="I134" s="131"/>
      <c r="J134" s="73">
        <v>0</v>
      </c>
    </row>
    <row r="135" spans="2:12" ht="15" hidden="1" customHeight="1" x14ac:dyDescent="0.15">
      <c r="B135" s="92"/>
      <c r="C135" s="61"/>
      <c r="D135" s="62" t="s">
        <v>37</v>
      </c>
      <c r="E135" s="114" t="s">
        <v>38</v>
      </c>
      <c r="F135" s="114"/>
      <c r="G135" s="114"/>
      <c r="H135" s="114"/>
      <c r="I135" s="115"/>
      <c r="J135" s="74">
        <v>0</v>
      </c>
    </row>
    <row r="136" spans="2:12" ht="15" hidden="1" customHeight="1" x14ac:dyDescent="0.15">
      <c r="B136" s="92"/>
      <c r="C136" s="132" t="s">
        <v>39</v>
      </c>
      <c r="D136" s="157"/>
      <c r="E136" s="158"/>
      <c r="F136" s="158"/>
      <c r="G136" s="158"/>
      <c r="H136" s="158"/>
      <c r="I136" s="159"/>
      <c r="J136" s="75">
        <f>J137</f>
        <v>0</v>
      </c>
    </row>
    <row r="137" spans="2:12" ht="15" hidden="1" customHeight="1" x14ac:dyDescent="0.15">
      <c r="B137" s="92"/>
      <c r="C137" s="61"/>
      <c r="D137" s="63" t="s">
        <v>40</v>
      </c>
      <c r="E137" s="145" t="s">
        <v>57</v>
      </c>
      <c r="F137" s="145"/>
      <c r="G137" s="145"/>
      <c r="H137" s="145"/>
      <c r="I137" s="146"/>
      <c r="J137" s="76">
        <v>0</v>
      </c>
    </row>
    <row r="138" spans="2:12" ht="15" hidden="1" customHeight="1" x14ac:dyDescent="0.15">
      <c r="B138" s="92"/>
      <c r="C138" s="132" t="s">
        <v>41</v>
      </c>
      <c r="D138" s="157"/>
      <c r="E138" s="158"/>
      <c r="F138" s="158"/>
      <c r="G138" s="158"/>
      <c r="H138" s="158"/>
      <c r="I138" s="159"/>
      <c r="J138" s="75">
        <f>SUM(J139:J144)</f>
        <v>0</v>
      </c>
    </row>
    <row r="139" spans="2:12" ht="15" hidden="1" customHeight="1" x14ac:dyDescent="0.15">
      <c r="B139" s="92"/>
      <c r="C139" s="59"/>
      <c r="D139" s="60" t="s">
        <v>42</v>
      </c>
      <c r="E139" s="130" t="s">
        <v>58</v>
      </c>
      <c r="F139" s="130"/>
      <c r="G139" s="130"/>
      <c r="H139" s="130"/>
      <c r="I139" s="131"/>
      <c r="J139" s="73">
        <v>0</v>
      </c>
    </row>
    <row r="140" spans="2:12" ht="15" hidden="1" customHeight="1" x14ac:dyDescent="0.15">
      <c r="B140" s="92"/>
      <c r="C140" s="59"/>
      <c r="D140" s="64" t="s">
        <v>43</v>
      </c>
      <c r="E140" s="111" t="s">
        <v>62</v>
      </c>
      <c r="F140" s="111"/>
      <c r="G140" s="111"/>
      <c r="H140" s="111"/>
      <c r="I140" s="112"/>
      <c r="J140" s="77">
        <v>0</v>
      </c>
    </row>
    <row r="141" spans="2:12" ht="15" hidden="1" customHeight="1" x14ac:dyDescent="0.15">
      <c r="B141" s="92"/>
      <c r="C141" s="59"/>
      <c r="D141" s="64" t="s">
        <v>44</v>
      </c>
      <c r="E141" s="111" t="s">
        <v>61</v>
      </c>
      <c r="F141" s="111"/>
      <c r="G141" s="111"/>
      <c r="H141" s="111"/>
      <c r="I141" s="112"/>
      <c r="J141" s="77">
        <v>0</v>
      </c>
    </row>
    <row r="142" spans="2:12" ht="15" hidden="1" customHeight="1" x14ac:dyDescent="0.15">
      <c r="B142" s="92"/>
      <c r="C142" s="59"/>
      <c r="D142" s="64" t="s">
        <v>45</v>
      </c>
      <c r="E142" s="111" t="s">
        <v>59</v>
      </c>
      <c r="F142" s="111"/>
      <c r="G142" s="111"/>
      <c r="H142" s="111"/>
      <c r="I142" s="112"/>
      <c r="J142" s="77">
        <v>0</v>
      </c>
    </row>
    <row r="143" spans="2:12" ht="15" hidden="1" customHeight="1" x14ac:dyDescent="0.15">
      <c r="B143" s="92"/>
      <c r="C143" s="59"/>
      <c r="D143" s="64" t="s">
        <v>46</v>
      </c>
      <c r="E143" s="111" t="s">
        <v>60</v>
      </c>
      <c r="F143" s="111"/>
      <c r="G143" s="111"/>
      <c r="H143" s="111"/>
      <c r="I143" s="112"/>
      <c r="J143" s="77">
        <v>0</v>
      </c>
    </row>
    <row r="144" spans="2:12" ht="15" hidden="1" customHeight="1" x14ac:dyDescent="0.15">
      <c r="B144" s="92"/>
      <c r="C144" s="61"/>
      <c r="D144" s="62" t="s">
        <v>47</v>
      </c>
      <c r="E144" s="114" t="s">
        <v>63</v>
      </c>
      <c r="F144" s="114"/>
      <c r="G144" s="114"/>
      <c r="H144" s="114"/>
      <c r="I144" s="115"/>
      <c r="J144" s="74">
        <v>0</v>
      </c>
    </row>
    <row r="145" spans="2:10" ht="15" hidden="1" customHeight="1" x14ac:dyDescent="0.15">
      <c r="B145" s="92"/>
      <c r="C145" s="122" t="s">
        <v>48</v>
      </c>
      <c r="D145" s="123"/>
      <c r="E145" s="123" t="s">
        <v>49</v>
      </c>
      <c r="F145" s="164"/>
      <c r="G145" s="164"/>
      <c r="H145" s="164"/>
      <c r="I145" s="165"/>
      <c r="J145" s="78">
        <f>J130+J133+J136+J138</f>
        <v>0</v>
      </c>
    </row>
    <row r="146" spans="2:10" ht="15" hidden="1" customHeight="1" x14ac:dyDescent="0.15">
      <c r="B146" s="92"/>
      <c r="C146" s="134" t="s">
        <v>72</v>
      </c>
      <c r="D146" s="135"/>
      <c r="E146" s="135" t="s">
        <v>73</v>
      </c>
      <c r="F146" s="162"/>
      <c r="G146" s="162"/>
      <c r="H146" s="162"/>
      <c r="I146" s="163"/>
      <c r="J146" s="79">
        <f>ROUNDDOWN(J145*$E$26,0)</f>
        <v>0</v>
      </c>
    </row>
    <row r="147" spans="2:10" ht="15" hidden="1" customHeight="1" x14ac:dyDescent="0.15">
      <c r="B147" s="92"/>
      <c r="C147" s="122" t="s">
        <v>50</v>
      </c>
      <c r="D147" s="123"/>
      <c r="E147" s="123" t="s">
        <v>51</v>
      </c>
      <c r="F147" s="164"/>
      <c r="G147" s="164"/>
      <c r="H147" s="164"/>
      <c r="I147" s="165"/>
      <c r="J147" s="79">
        <f>IFERROR(J145+J146,"")</f>
        <v>0</v>
      </c>
    </row>
    <row r="148" spans="2:10" ht="15" hidden="1" customHeight="1" x14ac:dyDescent="0.15">
      <c r="B148" s="92"/>
      <c r="C148" s="108" t="s">
        <v>66</v>
      </c>
      <c r="D148" s="109"/>
      <c r="E148" s="109" t="s">
        <v>52</v>
      </c>
      <c r="F148" s="166"/>
      <c r="G148" s="166"/>
      <c r="H148" s="166"/>
      <c r="I148" s="167"/>
      <c r="J148" s="80">
        <f>IFERROR(ROUNDDOWN(J147*$C$28,0),"")</f>
        <v>0</v>
      </c>
    </row>
    <row r="149" spans="2:10" ht="15" hidden="1" customHeight="1" thickBot="1" x14ac:dyDescent="0.2">
      <c r="B149" s="93"/>
      <c r="C149" s="139" t="s">
        <v>65</v>
      </c>
      <c r="D149" s="140"/>
      <c r="E149" s="140"/>
      <c r="F149" s="160"/>
      <c r="G149" s="160"/>
      <c r="H149" s="160"/>
      <c r="I149" s="161"/>
      <c r="J149" s="81">
        <f>IFERROR(J147+J148,"")</f>
        <v>0</v>
      </c>
    </row>
    <row r="150" spans="2:10" hidden="1" x14ac:dyDescent="0.15"/>
  </sheetData>
  <sheetProtection sheet="1" objects="1" scenarios="1"/>
  <mergeCells count="182">
    <mergeCell ref="E120:I120"/>
    <mergeCell ref="C121:D121"/>
    <mergeCell ref="E121:I121"/>
    <mergeCell ref="C122:D122"/>
    <mergeCell ref="E122:I122"/>
    <mergeCell ref="C125:D125"/>
    <mergeCell ref="E125:I125"/>
    <mergeCell ref="J128:J129"/>
    <mergeCell ref="B130:B149"/>
    <mergeCell ref="C130:D130"/>
    <mergeCell ref="E130:I130"/>
    <mergeCell ref="E131:I131"/>
    <mergeCell ref="E132:I132"/>
    <mergeCell ref="C133:D133"/>
    <mergeCell ref="E133:I133"/>
    <mergeCell ref="E139:I139"/>
    <mergeCell ref="E140:I140"/>
    <mergeCell ref="E141:I141"/>
    <mergeCell ref="E142:I142"/>
    <mergeCell ref="E143:I143"/>
    <mergeCell ref="E144:I144"/>
    <mergeCell ref="E134:I134"/>
    <mergeCell ref="E135:I135"/>
    <mergeCell ref="C136:D136"/>
    <mergeCell ref="E149:I149"/>
    <mergeCell ref="C145:D145"/>
    <mergeCell ref="E145:I145"/>
    <mergeCell ref="C146:D146"/>
    <mergeCell ref="E146:I146"/>
    <mergeCell ref="C147:D147"/>
    <mergeCell ref="E147:I147"/>
    <mergeCell ref="B128:B129"/>
    <mergeCell ref="E128:I129"/>
    <mergeCell ref="E136:I136"/>
    <mergeCell ref="E137:I137"/>
    <mergeCell ref="C138:D138"/>
    <mergeCell ref="E138:I138"/>
    <mergeCell ref="C148:D148"/>
    <mergeCell ref="E148:I148"/>
    <mergeCell ref="C149:D149"/>
    <mergeCell ref="J104:J105"/>
    <mergeCell ref="B106:B125"/>
    <mergeCell ref="C106:D106"/>
    <mergeCell ref="E106:I106"/>
    <mergeCell ref="E107:I107"/>
    <mergeCell ref="E108:I108"/>
    <mergeCell ref="E113:I113"/>
    <mergeCell ref="C114:D114"/>
    <mergeCell ref="E114:I114"/>
    <mergeCell ref="E115:I115"/>
    <mergeCell ref="E116:I116"/>
    <mergeCell ref="E117:I117"/>
    <mergeCell ref="C109:D109"/>
    <mergeCell ref="E109:I109"/>
    <mergeCell ref="E110:I110"/>
    <mergeCell ref="E111:I111"/>
    <mergeCell ref="C112:D112"/>
    <mergeCell ref="E112:I112"/>
    <mergeCell ref="C123:D123"/>
    <mergeCell ref="E123:I123"/>
    <mergeCell ref="C124:D124"/>
    <mergeCell ref="E124:I124"/>
    <mergeCell ref="E118:I118"/>
    <mergeCell ref="E119:I119"/>
    <mergeCell ref="E94:I94"/>
    <mergeCell ref="E95:I95"/>
    <mergeCell ref="E96:I96"/>
    <mergeCell ref="C97:D97"/>
    <mergeCell ref="E97:I97"/>
    <mergeCell ref="C101:D101"/>
    <mergeCell ref="E101:I101"/>
    <mergeCell ref="B104:B105"/>
    <mergeCell ref="E104:I105"/>
    <mergeCell ref="C88:D88"/>
    <mergeCell ref="E88:I88"/>
    <mergeCell ref="E89:I89"/>
    <mergeCell ref="C90:D90"/>
    <mergeCell ref="E90:I90"/>
    <mergeCell ref="E91:I91"/>
    <mergeCell ref="J80:J81"/>
    <mergeCell ref="B82:B101"/>
    <mergeCell ref="C82:D82"/>
    <mergeCell ref="E82:I82"/>
    <mergeCell ref="E83:I83"/>
    <mergeCell ref="E84:I84"/>
    <mergeCell ref="C85:D85"/>
    <mergeCell ref="E85:I85"/>
    <mergeCell ref="E86:I86"/>
    <mergeCell ref="E87:I87"/>
    <mergeCell ref="C98:D98"/>
    <mergeCell ref="E98:I98"/>
    <mergeCell ref="C99:D99"/>
    <mergeCell ref="E99:I99"/>
    <mergeCell ref="C100:D100"/>
    <mergeCell ref="E100:I100"/>
    <mergeCell ref="E92:I92"/>
    <mergeCell ref="E93:I93"/>
    <mergeCell ref="E76:I76"/>
    <mergeCell ref="C77:D77"/>
    <mergeCell ref="E77:I77"/>
    <mergeCell ref="B80:B81"/>
    <mergeCell ref="E80:I81"/>
    <mergeCell ref="C73:D73"/>
    <mergeCell ref="E73:I73"/>
    <mergeCell ref="C74:D74"/>
    <mergeCell ref="E74:I74"/>
    <mergeCell ref="C75:D75"/>
    <mergeCell ref="E75:I75"/>
    <mergeCell ref="B56:B57"/>
    <mergeCell ref="E56:I57"/>
    <mergeCell ref="J56:J57"/>
    <mergeCell ref="B58:B77"/>
    <mergeCell ref="C58:D58"/>
    <mergeCell ref="E58:I58"/>
    <mergeCell ref="E59:I59"/>
    <mergeCell ref="E60:I60"/>
    <mergeCell ref="C61:D61"/>
    <mergeCell ref="E61:I61"/>
    <mergeCell ref="E67:I67"/>
    <mergeCell ref="E68:I68"/>
    <mergeCell ref="E69:I69"/>
    <mergeCell ref="E70:I70"/>
    <mergeCell ref="E71:I71"/>
    <mergeCell ref="E72:I72"/>
    <mergeCell ref="E62:I62"/>
    <mergeCell ref="E63:I63"/>
    <mergeCell ref="C64:D64"/>
    <mergeCell ref="E64:I64"/>
    <mergeCell ref="E65:I65"/>
    <mergeCell ref="C66:D66"/>
    <mergeCell ref="E66:I66"/>
    <mergeCell ref="C76:D76"/>
    <mergeCell ref="C52:D52"/>
    <mergeCell ref="E52:I52"/>
    <mergeCell ref="C53:D53"/>
    <mergeCell ref="E53:I53"/>
    <mergeCell ref="E46:I46"/>
    <mergeCell ref="E47:I47"/>
    <mergeCell ref="E48:I48"/>
    <mergeCell ref="C49:D49"/>
    <mergeCell ref="E49:I49"/>
    <mergeCell ref="C50:D50"/>
    <mergeCell ref="E50:I50"/>
    <mergeCell ref="C26:D26"/>
    <mergeCell ref="C27:D27"/>
    <mergeCell ref="B32:B33"/>
    <mergeCell ref="E32:I33"/>
    <mergeCell ref="J32:J33"/>
    <mergeCell ref="B34:B53"/>
    <mergeCell ref="C34:D34"/>
    <mergeCell ref="E34:I34"/>
    <mergeCell ref="E35:I35"/>
    <mergeCell ref="E36:I36"/>
    <mergeCell ref="E41:I41"/>
    <mergeCell ref="C42:D42"/>
    <mergeCell ref="E42:I42"/>
    <mergeCell ref="E43:I43"/>
    <mergeCell ref="E44:I44"/>
    <mergeCell ref="E45:I45"/>
    <mergeCell ref="C37:D37"/>
    <mergeCell ref="E37:I37"/>
    <mergeCell ref="E38:I38"/>
    <mergeCell ref="E39:I39"/>
    <mergeCell ref="C40:D40"/>
    <mergeCell ref="E40:I40"/>
    <mergeCell ref="C51:D51"/>
    <mergeCell ref="E51:I51"/>
    <mergeCell ref="C8:H8"/>
    <mergeCell ref="B11:J11"/>
    <mergeCell ref="D12:J12"/>
    <mergeCell ref="D14:J14"/>
    <mergeCell ref="C16:D16"/>
    <mergeCell ref="B17:B25"/>
    <mergeCell ref="C17:D17"/>
    <mergeCell ref="C18:D18"/>
    <mergeCell ref="C19:D19"/>
    <mergeCell ref="C20:D20"/>
    <mergeCell ref="C21:D21"/>
    <mergeCell ref="C22:D22"/>
    <mergeCell ref="C23:D23"/>
    <mergeCell ref="C24:D24"/>
    <mergeCell ref="C25:D25"/>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150"/>
  <sheetViews>
    <sheetView topLeftCell="A50" zoomScale="90" zoomScaleNormal="90" zoomScaleSheetLayoutView="110" workbookViewId="0">
      <selection activeCell="C80" sqref="C80"/>
    </sheetView>
  </sheetViews>
  <sheetFormatPr defaultColWidth="9" defaultRowHeight="14.25" x14ac:dyDescent="0.15"/>
  <cols>
    <col min="1" max="1" width="9" style="34" customWidth="1"/>
    <col min="2" max="2" width="3.125" style="34" customWidth="1"/>
    <col min="3" max="3" width="16" style="34" customWidth="1"/>
    <col min="4" max="4" width="18.625" style="34" customWidth="1"/>
    <col min="5" max="10" width="15.625" style="34" customWidth="1"/>
    <col min="11" max="11" width="13.75" style="34" customWidth="1"/>
    <col min="12" max="16384" width="9" style="34"/>
  </cols>
  <sheetData>
    <row r="1" spans="2:23" x14ac:dyDescent="0.15">
      <c r="B1" s="4"/>
      <c r="C1" s="4"/>
      <c r="D1" s="4"/>
      <c r="E1" s="4"/>
      <c r="F1" s="4"/>
      <c r="G1" s="4"/>
      <c r="H1" s="4"/>
      <c r="I1" s="4"/>
      <c r="J1" s="4"/>
      <c r="K1" s="4"/>
      <c r="L1" s="4"/>
    </row>
    <row r="2" spans="2:23" x14ac:dyDescent="0.15">
      <c r="B2" s="4"/>
      <c r="C2" s="4"/>
      <c r="D2" s="2"/>
      <c r="E2" s="4"/>
      <c r="F2" s="4"/>
      <c r="G2" s="4"/>
      <c r="H2" s="4"/>
      <c r="I2" s="4"/>
      <c r="J2" s="4"/>
      <c r="K2" s="4"/>
      <c r="L2" s="4"/>
    </row>
    <row r="3" spans="2:23" x14ac:dyDescent="0.15">
      <c r="B3" s="4"/>
      <c r="C3" s="2" t="s">
        <v>24</v>
      </c>
      <c r="D3" s="2"/>
      <c r="E3" s="4"/>
      <c r="F3" s="4"/>
      <c r="G3" s="4"/>
      <c r="H3" s="4"/>
      <c r="I3" s="4"/>
      <c r="J3" s="4"/>
      <c r="K3" s="4"/>
      <c r="L3" s="4"/>
    </row>
    <row r="4" spans="2:23" x14ac:dyDescent="0.15">
      <c r="B4" s="4"/>
      <c r="C4" s="2" t="s">
        <v>68</v>
      </c>
      <c r="D4" s="2"/>
      <c r="E4" s="12"/>
      <c r="F4" s="12"/>
      <c r="G4" s="4"/>
      <c r="H4" s="4"/>
      <c r="I4" s="4"/>
      <c r="J4" s="4"/>
      <c r="K4" s="4"/>
      <c r="L4" s="4"/>
    </row>
    <row r="5" spans="2:23" x14ac:dyDescent="0.15">
      <c r="B5" s="4"/>
      <c r="C5" s="2" t="s">
        <v>69</v>
      </c>
      <c r="D5" s="2"/>
      <c r="E5" s="4"/>
      <c r="F5" s="4"/>
      <c r="G5" s="4"/>
      <c r="H5" s="4"/>
      <c r="I5" s="4"/>
      <c r="J5" s="4"/>
      <c r="K5" s="4"/>
      <c r="L5" s="4"/>
    </row>
    <row r="6" spans="2:23" x14ac:dyDescent="0.15">
      <c r="B6" s="4"/>
      <c r="C6" s="2" t="s">
        <v>75</v>
      </c>
      <c r="D6" s="2"/>
      <c r="E6" s="4"/>
      <c r="F6" s="4"/>
      <c r="G6" s="4"/>
      <c r="H6" s="4"/>
      <c r="I6" s="4"/>
      <c r="J6" s="4"/>
      <c r="K6" s="4"/>
      <c r="L6" s="4"/>
    </row>
    <row r="7" spans="2:23" x14ac:dyDescent="0.15">
      <c r="B7" s="4"/>
      <c r="C7" s="84" t="s">
        <v>89</v>
      </c>
      <c r="D7" s="1"/>
      <c r="E7" s="1"/>
      <c r="F7" s="1"/>
      <c r="G7" s="1"/>
      <c r="H7" s="1"/>
      <c r="I7" s="4"/>
      <c r="J7" s="4"/>
      <c r="K7" s="4"/>
      <c r="L7" s="4"/>
    </row>
    <row r="8" spans="2:23" x14ac:dyDescent="0.15">
      <c r="B8" s="4"/>
      <c r="C8" s="87"/>
      <c r="D8" s="87"/>
      <c r="E8" s="87"/>
      <c r="F8" s="87"/>
      <c r="G8" s="87"/>
      <c r="H8" s="87"/>
      <c r="I8" s="4"/>
      <c r="J8" s="4"/>
      <c r="K8" s="4"/>
      <c r="L8" s="4"/>
    </row>
    <row r="9" spans="2:23" x14ac:dyDescent="0.15">
      <c r="B9" s="4"/>
      <c r="C9" s="84"/>
      <c r="D9" s="84"/>
      <c r="E9" s="84"/>
      <c r="F9" s="1"/>
      <c r="G9" s="1"/>
      <c r="H9" s="1"/>
      <c r="I9" s="4"/>
      <c r="J9" s="4"/>
      <c r="K9" s="4"/>
      <c r="L9" s="4"/>
    </row>
    <row r="11" spans="2:23" ht="17.25" x14ac:dyDescent="0.15">
      <c r="B11" s="88" t="s">
        <v>0</v>
      </c>
      <c r="C11" s="88"/>
      <c r="D11" s="88"/>
      <c r="E11" s="88"/>
      <c r="F11" s="88"/>
      <c r="G11" s="88"/>
      <c r="H11" s="88"/>
      <c r="I11" s="88"/>
      <c r="J11" s="88"/>
      <c r="K11" s="5"/>
      <c r="L11" s="5"/>
      <c r="W11" s="34" t="s">
        <v>20</v>
      </c>
    </row>
    <row r="12" spans="2:23" ht="60" customHeight="1" x14ac:dyDescent="0.15">
      <c r="B12" s="11"/>
      <c r="C12" s="86" t="s">
        <v>85</v>
      </c>
      <c r="D12" s="170" t="s">
        <v>83</v>
      </c>
      <c r="E12" s="171"/>
      <c r="F12" s="171"/>
      <c r="G12" s="171"/>
      <c r="H12" s="171"/>
      <c r="I12" s="171"/>
      <c r="J12" s="171"/>
      <c r="K12" s="26"/>
      <c r="L12" s="4"/>
    </row>
    <row r="13" spans="2:23" x14ac:dyDescent="0.15">
      <c r="B13" s="11"/>
      <c r="C13" s="6"/>
      <c r="D13" s="25"/>
      <c r="E13" s="25"/>
      <c r="F13" s="25"/>
      <c r="G13" s="25"/>
      <c r="H13" s="25"/>
      <c r="I13" s="25"/>
      <c r="J13" s="25"/>
      <c r="K13" s="26"/>
      <c r="L13" s="4"/>
    </row>
    <row r="14" spans="2:23" x14ac:dyDescent="0.15">
      <c r="B14" s="27"/>
      <c r="C14" s="6" t="s">
        <v>1</v>
      </c>
      <c r="D14" s="175"/>
      <c r="E14" s="171"/>
      <c r="F14" s="171"/>
      <c r="G14" s="171"/>
      <c r="H14" s="171"/>
      <c r="I14" s="171"/>
      <c r="J14" s="171"/>
      <c r="K14" s="27"/>
      <c r="L14" s="3"/>
    </row>
    <row r="15" spans="2:23" ht="15" thickBot="1" x14ac:dyDescent="0.2">
      <c r="B15" s="11"/>
      <c r="C15" s="6"/>
      <c r="D15" s="7"/>
      <c r="E15" s="7"/>
      <c r="F15" s="7"/>
      <c r="G15" s="7"/>
      <c r="H15" s="65" t="s">
        <v>54</v>
      </c>
      <c r="I15" s="25"/>
      <c r="K15" s="11"/>
      <c r="L15" s="4"/>
    </row>
    <row r="16" spans="2:23" ht="15" thickBot="1" x14ac:dyDescent="0.2">
      <c r="B16" s="8"/>
      <c r="C16" s="89" t="s">
        <v>2</v>
      </c>
      <c r="D16" s="90"/>
      <c r="E16" s="29" t="s">
        <v>77</v>
      </c>
      <c r="F16" s="29" t="s">
        <v>78</v>
      </c>
      <c r="G16" s="29" t="s">
        <v>87</v>
      </c>
      <c r="H16" s="9" t="s">
        <v>3</v>
      </c>
      <c r="I16" s="30"/>
      <c r="J16" s="10"/>
    </row>
    <row r="17" spans="2:12" x14ac:dyDescent="0.15">
      <c r="B17" s="91" t="s">
        <v>11</v>
      </c>
      <c r="C17" s="98" t="s">
        <v>12</v>
      </c>
      <c r="D17" s="99"/>
      <c r="E17" s="69">
        <f ca="1">OFFSET($J$34,(COLUMN(D$17)-4)*24,0)</f>
        <v>0</v>
      </c>
      <c r="F17" s="69">
        <f ca="1">OFFSET($J$34,(COLUMN(E$17)-4)*24,0)</f>
        <v>0</v>
      </c>
      <c r="G17" s="69">
        <f ca="1">OFFSET($J$34,(COLUMN(F$17)-4)*24,0)</f>
        <v>0</v>
      </c>
      <c r="H17" s="39">
        <f t="shared" ref="H17:H25" ca="1" si="0">SUM(E17:G17)</f>
        <v>0</v>
      </c>
      <c r="I17" s="11"/>
      <c r="J17" s="12"/>
    </row>
    <row r="18" spans="2:12" x14ac:dyDescent="0.15">
      <c r="B18" s="92"/>
      <c r="C18" s="100" t="s">
        <v>4</v>
      </c>
      <c r="D18" s="101"/>
      <c r="E18" s="70">
        <f ca="1">OFFSET($J$37,(COLUMN(D$17)-4)*24,0)</f>
        <v>0</v>
      </c>
      <c r="F18" s="70">
        <f ca="1">OFFSET($J$37,(COLUMN(E$17)-4)*24,0)</f>
        <v>0</v>
      </c>
      <c r="G18" s="70">
        <f t="shared" ref="G18" ca="1" si="1">OFFSET($J$37,(COLUMN(F$17)-4)*24,0)</f>
        <v>0</v>
      </c>
      <c r="H18" s="41">
        <f t="shared" ca="1" si="0"/>
        <v>0</v>
      </c>
      <c r="I18" s="11"/>
      <c r="J18" s="4"/>
    </row>
    <row r="19" spans="2:12" x14ac:dyDescent="0.15">
      <c r="B19" s="92"/>
      <c r="C19" s="100" t="s">
        <v>13</v>
      </c>
      <c r="D19" s="101"/>
      <c r="E19" s="71">
        <f ca="1">OFFSET($J$40,(COLUMN(D$17)-4)*24,0)</f>
        <v>0</v>
      </c>
      <c r="F19" s="71">
        <f ca="1">OFFSET($J$40,(COLUMN(E$17)-4)*24,0)</f>
        <v>0</v>
      </c>
      <c r="G19" s="71">
        <f t="shared" ref="G19" ca="1" si="2">OFFSET($J$40,(COLUMN(F$17)-4)*24,0)</f>
        <v>0</v>
      </c>
      <c r="H19" s="41">
        <f t="shared" ca="1" si="0"/>
        <v>0</v>
      </c>
      <c r="I19" s="11"/>
      <c r="J19" s="13"/>
    </row>
    <row r="20" spans="2:12" x14ac:dyDescent="0.15">
      <c r="B20" s="92"/>
      <c r="C20" s="102" t="s">
        <v>14</v>
      </c>
      <c r="D20" s="103"/>
      <c r="E20" s="71">
        <f ca="1">OFFSET($J$42,(COLUMN(D$17)-4)*24,0)</f>
        <v>0</v>
      </c>
      <c r="F20" s="71">
        <f ca="1">OFFSET($J$42,(COLUMN(E$17)-4)*24,0)</f>
        <v>0</v>
      </c>
      <c r="G20" s="71">
        <f ca="1">OFFSET($J$42,(COLUMN(F$17)-4)*24,0)</f>
        <v>0</v>
      </c>
      <c r="H20" s="45">
        <f t="shared" ca="1" si="0"/>
        <v>0</v>
      </c>
      <c r="I20" s="11"/>
      <c r="J20" s="4"/>
    </row>
    <row r="21" spans="2:12" x14ac:dyDescent="0.15">
      <c r="B21" s="92"/>
      <c r="C21" s="104" t="s">
        <v>16</v>
      </c>
      <c r="D21" s="105"/>
      <c r="E21" s="46">
        <f ca="1">SUM(E17:E20)</f>
        <v>0</v>
      </c>
      <c r="F21" s="46">
        <f t="shared" ref="F21:G21" ca="1" si="3">SUM(F17:F20)</f>
        <v>0</v>
      </c>
      <c r="G21" s="46">
        <f t="shared" ca="1" si="3"/>
        <v>0</v>
      </c>
      <c r="H21" s="47">
        <f t="shared" ca="1" si="0"/>
        <v>0</v>
      </c>
      <c r="I21" s="31"/>
      <c r="J21" s="14"/>
    </row>
    <row r="22" spans="2:12" x14ac:dyDescent="0.15">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0"/>
        <v>0</v>
      </c>
      <c r="I22" s="11"/>
      <c r="J22" s="4"/>
    </row>
    <row r="23" spans="2:12" x14ac:dyDescent="0.15">
      <c r="B23" s="92"/>
      <c r="C23" s="104" t="s">
        <v>26</v>
      </c>
      <c r="D23" s="105"/>
      <c r="E23" s="46">
        <f ca="1">IFERROR(E21+E22,"")</f>
        <v>0</v>
      </c>
      <c r="F23" s="46">
        <f t="shared" ref="F23:G23" ca="1" si="4">IFERROR(F21+F22,"")</f>
        <v>0</v>
      </c>
      <c r="G23" s="46">
        <f t="shared" ca="1" si="4"/>
        <v>0</v>
      </c>
      <c r="H23" s="47">
        <f t="shared" ca="1" si="0"/>
        <v>0</v>
      </c>
      <c r="I23" s="11"/>
      <c r="J23" s="4"/>
    </row>
    <row r="24" spans="2:12" x14ac:dyDescent="0.15">
      <c r="B24" s="92"/>
      <c r="C24" s="106" t="s">
        <v>5</v>
      </c>
      <c r="D24" s="107"/>
      <c r="E24" s="43">
        <f ca="1">IFERROR(ROUNDDOWN(E23*$C$28,0),"")</f>
        <v>0</v>
      </c>
      <c r="F24" s="43">
        <f ca="1">IFERROR(ROUNDDOWN(F23*$C$28,0),"")</f>
        <v>0</v>
      </c>
      <c r="G24" s="43">
        <f ca="1">IFERROR(ROUNDDOWN(G23*$C$28,0),"")</f>
        <v>0</v>
      </c>
      <c r="H24" s="45">
        <f t="shared" ca="1" si="0"/>
        <v>0</v>
      </c>
      <c r="I24" s="11"/>
      <c r="J24" s="4"/>
    </row>
    <row r="25" spans="2:12" ht="15" thickBot="1" x14ac:dyDescent="0.2">
      <c r="B25" s="93"/>
      <c r="C25" s="96" t="s">
        <v>15</v>
      </c>
      <c r="D25" s="97"/>
      <c r="E25" s="48">
        <f ca="1">IFERROR(E23+E24,"")</f>
        <v>0</v>
      </c>
      <c r="F25" s="48">
        <f ca="1">IFERROR(F23+F24,"")</f>
        <v>0</v>
      </c>
      <c r="G25" s="48">
        <f ca="1">IFERROR(G23+G24,"")</f>
        <v>0</v>
      </c>
      <c r="H25" s="49">
        <f t="shared" ca="1" si="0"/>
        <v>0</v>
      </c>
      <c r="I25" s="11"/>
      <c r="J25" s="4"/>
    </row>
    <row r="26" spans="2:12" x14ac:dyDescent="0.15">
      <c r="B26" s="11"/>
      <c r="C26" s="172" t="s">
        <v>71</v>
      </c>
      <c r="D26" s="173"/>
      <c r="E26" s="66">
        <v>0</v>
      </c>
      <c r="F26" s="67">
        <f>E26</f>
        <v>0</v>
      </c>
      <c r="G26" s="67">
        <f>E26</f>
        <v>0</v>
      </c>
      <c r="H26" s="36"/>
      <c r="I26" s="11"/>
      <c r="J26" s="4"/>
    </row>
    <row r="27" spans="2:12" x14ac:dyDescent="0.15">
      <c r="B27" s="11"/>
      <c r="C27" s="174" t="s">
        <v>25</v>
      </c>
      <c r="D27" s="174"/>
      <c r="E27" s="68">
        <v>0.3</v>
      </c>
      <c r="F27" s="11"/>
      <c r="G27" s="11"/>
      <c r="H27" s="11"/>
      <c r="I27" s="11"/>
      <c r="J27" s="36"/>
      <c r="K27" s="11"/>
      <c r="L27" s="4"/>
    </row>
    <row r="28" spans="2:12" x14ac:dyDescent="0.15">
      <c r="C28" s="37">
        <v>0.1</v>
      </c>
      <c r="D28" s="35" t="str">
        <f>IF((E26*1000-INT(E26*1000))=0,"","整数を記入してください")</f>
        <v/>
      </c>
      <c r="E28" s="16"/>
      <c r="F28" s="16"/>
      <c r="G28" s="16"/>
      <c r="H28" s="16"/>
      <c r="I28" s="16"/>
      <c r="J28" s="16"/>
      <c r="K28" s="16"/>
      <c r="L28" s="16"/>
    </row>
    <row r="29" spans="2:12" x14ac:dyDescent="0.15">
      <c r="D29" s="35" t="str">
        <f>IF(OR(E26&lt;0,E26&gt;E27),"上下限を超えています","")</f>
        <v/>
      </c>
      <c r="E29" s="16"/>
      <c r="F29" s="16"/>
      <c r="G29" s="16"/>
      <c r="H29" s="16"/>
      <c r="I29" s="16"/>
      <c r="J29" s="16"/>
      <c r="K29" s="16"/>
      <c r="L29" s="16"/>
    </row>
    <row r="30" spans="2:12" x14ac:dyDescent="0.15">
      <c r="C30" s="18"/>
      <c r="D30" s="18"/>
      <c r="E30" s="16"/>
      <c r="F30" s="16"/>
      <c r="G30" s="16"/>
      <c r="H30" s="16"/>
      <c r="I30" s="16"/>
      <c r="J30" s="16"/>
      <c r="K30" s="16"/>
      <c r="L30" s="16"/>
    </row>
    <row r="31" spans="2:12" ht="18" thickBot="1" x14ac:dyDescent="0.2">
      <c r="B31" s="51"/>
      <c r="C31" s="52" t="s">
        <v>79</v>
      </c>
      <c r="D31" s="10"/>
      <c r="E31" s="53"/>
      <c r="F31" s="54"/>
      <c r="G31" s="54"/>
      <c r="H31" s="54"/>
      <c r="I31" s="54"/>
      <c r="J31" s="17"/>
      <c r="K31" s="17"/>
      <c r="L31" s="17"/>
    </row>
    <row r="32" spans="2:12" ht="15" customHeight="1" x14ac:dyDescent="0.15">
      <c r="B32" s="147"/>
      <c r="C32" s="55" t="s">
        <v>27</v>
      </c>
      <c r="D32" s="56"/>
      <c r="E32" s="150" t="s">
        <v>28</v>
      </c>
      <c r="F32" s="150"/>
      <c r="G32" s="150"/>
      <c r="H32" s="150"/>
      <c r="I32" s="151"/>
      <c r="J32" s="155" t="s">
        <v>29</v>
      </c>
      <c r="K32" s="17"/>
      <c r="L32" s="17"/>
    </row>
    <row r="33" spans="2:12" ht="15" customHeight="1" thickBot="1" x14ac:dyDescent="0.2">
      <c r="B33" s="148"/>
      <c r="C33" s="57" t="s">
        <v>30</v>
      </c>
      <c r="D33" s="58" t="s">
        <v>31</v>
      </c>
      <c r="E33" s="153"/>
      <c r="F33" s="153"/>
      <c r="G33" s="153"/>
      <c r="H33" s="153"/>
      <c r="I33" s="154"/>
      <c r="J33" s="156"/>
      <c r="K33" s="24"/>
      <c r="L33" s="15"/>
    </row>
    <row r="34" spans="2:12" ht="15" customHeight="1" x14ac:dyDescent="0.15">
      <c r="B34" s="91" t="s">
        <v>11</v>
      </c>
      <c r="C34" s="124" t="s">
        <v>32</v>
      </c>
      <c r="D34" s="125"/>
      <c r="E34" s="168"/>
      <c r="F34" s="168"/>
      <c r="G34" s="168"/>
      <c r="H34" s="168"/>
      <c r="I34" s="169"/>
      <c r="J34" s="72">
        <f>J35+J36</f>
        <v>0</v>
      </c>
      <c r="K34" s="13"/>
      <c r="L34" s="13"/>
    </row>
    <row r="35" spans="2:12" ht="15" customHeight="1" x14ac:dyDescent="0.15">
      <c r="B35" s="92"/>
      <c r="C35" s="59"/>
      <c r="D35" s="60" t="s">
        <v>33</v>
      </c>
      <c r="E35" s="130" t="s">
        <v>55</v>
      </c>
      <c r="F35" s="130"/>
      <c r="G35" s="130"/>
      <c r="H35" s="130"/>
      <c r="I35" s="131"/>
      <c r="J35" s="73">
        <v>0</v>
      </c>
      <c r="K35" s="16"/>
      <c r="L35" s="16"/>
    </row>
    <row r="36" spans="2:12" ht="15" customHeight="1" x14ac:dyDescent="0.15">
      <c r="B36" s="92"/>
      <c r="C36" s="61"/>
      <c r="D36" s="62" t="s">
        <v>34</v>
      </c>
      <c r="E36" s="114" t="s">
        <v>56</v>
      </c>
      <c r="F36" s="114"/>
      <c r="G36" s="114"/>
      <c r="H36" s="114"/>
      <c r="I36" s="115"/>
      <c r="J36" s="74">
        <v>0</v>
      </c>
    </row>
    <row r="37" spans="2:12" ht="15" customHeight="1" x14ac:dyDescent="0.15">
      <c r="B37" s="92"/>
      <c r="C37" s="132" t="s">
        <v>35</v>
      </c>
      <c r="D37" s="157"/>
      <c r="E37" s="158"/>
      <c r="F37" s="158"/>
      <c r="G37" s="158"/>
      <c r="H37" s="158"/>
      <c r="I37" s="159"/>
      <c r="J37" s="75">
        <f>J38+J39</f>
        <v>0</v>
      </c>
    </row>
    <row r="38" spans="2:12" ht="15" customHeight="1" x14ac:dyDescent="0.15">
      <c r="B38" s="92"/>
      <c r="C38" s="59"/>
      <c r="D38" s="60" t="s">
        <v>36</v>
      </c>
      <c r="E38" s="130" t="s">
        <v>53</v>
      </c>
      <c r="F38" s="130"/>
      <c r="G38" s="130"/>
      <c r="H38" s="130"/>
      <c r="I38" s="131"/>
      <c r="J38" s="73">
        <v>0</v>
      </c>
    </row>
    <row r="39" spans="2:12" ht="15" customHeight="1" x14ac:dyDescent="0.15">
      <c r="B39" s="92"/>
      <c r="C39" s="61"/>
      <c r="D39" s="62" t="s">
        <v>37</v>
      </c>
      <c r="E39" s="114" t="s">
        <v>38</v>
      </c>
      <c r="F39" s="114"/>
      <c r="G39" s="114"/>
      <c r="H39" s="114"/>
      <c r="I39" s="115"/>
      <c r="J39" s="74">
        <v>0</v>
      </c>
    </row>
    <row r="40" spans="2:12" ht="15" customHeight="1" x14ac:dyDescent="0.15">
      <c r="B40" s="92"/>
      <c r="C40" s="132" t="s">
        <v>39</v>
      </c>
      <c r="D40" s="157"/>
      <c r="E40" s="158"/>
      <c r="F40" s="158"/>
      <c r="G40" s="158"/>
      <c r="H40" s="158"/>
      <c r="I40" s="159"/>
      <c r="J40" s="75">
        <f>J41</f>
        <v>0</v>
      </c>
    </row>
    <row r="41" spans="2:12" ht="15" customHeight="1" x14ac:dyDescent="0.15">
      <c r="B41" s="92"/>
      <c r="C41" s="61"/>
      <c r="D41" s="63" t="s">
        <v>40</v>
      </c>
      <c r="E41" s="145" t="s">
        <v>57</v>
      </c>
      <c r="F41" s="145"/>
      <c r="G41" s="145"/>
      <c r="H41" s="145"/>
      <c r="I41" s="146"/>
      <c r="J41" s="76">
        <v>0</v>
      </c>
    </row>
    <row r="42" spans="2:12" ht="15" customHeight="1" x14ac:dyDescent="0.15">
      <c r="B42" s="92"/>
      <c r="C42" s="132" t="s">
        <v>41</v>
      </c>
      <c r="D42" s="157"/>
      <c r="E42" s="158"/>
      <c r="F42" s="158"/>
      <c r="G42" s="158"/>
      <c r="H42" s="158"/>
      <c r="I42" s="159"/>
      <c r="J42" s="75">
        <f>SUM(J43:J48)</f>
        <v>0</v>
      </c>
    </row>
    <row r="43" spans="2:12" ht="15" customHeight="1" x14ac:dyDescent="0.15">
      <c r="B43" s="92"/>
      <c r="C43" s="59"/>
      <c r="D43" s="60" t="s">
        <v>42</v>
      </c>
      <c r="E43" s="130" t="s">
        <v>58</v>
      </c>
      <c r="F43" s="130"/>
      <c r="G43" s="130"/>
      <c r="H43" s="130"/>
      <c r="I43" s="131"/>
      <c r="J43" s="73">
        <v>0</v>
      </c>
    </row>
    <row r="44" spans="2:12" ht="15" customHeight="1" x14ac:dyDescent="0.15">
      <c r="B44" s="92"/>
      <c r="C44" s="59"/>
      <c r="D44" s="64" t="s">
        <v>43</v>
      </c>
      <c r="E44" s="111" t="s">
        <v>62</v>
      </c>
      <c r="F44" s="111"/>
      <c r="G44" s="111"/>
      <c r="H44" s="111"/>
      <c r="I44" s="112"/>
      <c r="J44" s="77">
        <v>0</v>
      </c>
    </row>
    <row r="45" spans="2:12" ht="15" customHeight="1" x14ac:dyDescent="0.15">
      <c r="B45" s="92"/>
      <c r="C45" s="59"/>
      <c r="D45" s="64" t="s">
        <v>44</v>
      </c>
      <c r="E45" s="111" t="s">
        <v>61</v>
      </c>
      <c r="F45" s="111"/>
      <c r="G45" s="111"/>
      <c r="H45" s="111"/>
      <c r="I45" s="112"/>
      <c r="J45" s="77">
        <v>0</v>
      </c>
    </row>
    <row r="46" spans="2:12" ht="15" customHeight="1" x14ac:dyDescent="0.15">
      <c r="B46" s="92"/>
      <c r="C46" s="59"/>
      <c r="D46" s="64" t="s">
        <v>45</v>
      </c>
      <c r="E46" s="111" t="s">
        <v>59</v>
      </c>
      <c r="F46" s="111"/>
      <c r="G46" s="111"/>
      <c r="H46" s="111"/>
      <c r="I46" s="112"/>
      <c r="J46" s="77">
        <v>0</v>
      </c>
    </row>
    <row r="47" spans="2:12" ht="15" customHeight="1" x14ac:dyDescent="0.15">
      <c r="B47" s="92"/>
      <c r="C47" s="59"/>
      <c r="D47" s="64" t="s">
        <v>46</v>
      </c>
      <c r="E47" s="111" t="s">
        <v>60</v>
      </c>
      <c r="F47" s="111"/>
      <c r="G47" s="111"/>
      <c r="H47" s="111"/>
      <c r="I47" s="112"/>
      <c r="J47" s="77">
        <v>0</v>
      </c>
    </row>
    <row r="48" spans="2:12" ht="15" customHeight="1" x14ac:dyDescent="0.15">
      <c r="B48" s="92"/>
      <c r="C48" s="61"/>
      <c r="D48" s="62" t="s">
        <v>47</v>
      </c>
      <c r="E48" s="114" t="s">
        <v>63</v>
      </c>
      <c r="F48" s="114"/>
      <c r="G48" s="114"/>
      <c r="H48" s="114"/>
      <c r="I48" s="115"/>
      <c r="J48" s="74">
        <v>0</v>
      </c>
    </row>
    <row r="49" spans="2:12" ht="15" customHeight="1" x14ac:dyDescent="0.15">
      <c r="B49" s="92"/>
      <c r="C49" s="122" t="s">
        <v>48</v>
      </c>
      <c r="D49" s="123"/>
      <c r="E49" s="123" t="s">
        <v>49</v>
      </c>
      <c r="F49" s="164"/>
      <c r="G49" s="164"/>
      <c r="H49" s="164"/>
      <c r="I49" s="165"/>
      <c r="J49" s="78">
        <f>J34+J37+J40+J42</f>
        <v>0</v>
      </c>
    </row>
    <row r="50" spans="2:12" ht="15" customHeight="1" x14ac:dyDescent="0.15">
      <c r="B50" s="92"/>
      <c r="C50" s="134" t="s">
        <v>72</v>
      </c>
      <c r="D50" s="135"/>
      <c r="E50" s="135" t="s">
        <v>73</v>
      </c>
      <c r="F50" s="162"/>
      <c r="G50" s="162"/>
      <c r="H50" s="162"/>
      <c r="I50" s="163"/>
      <c r="J50" s="79">
        <f>ROUNDDOWN(J49*$E$26,0)</f>
        <v>0</v>
      </c>
    </row>
    <row r="51" spans="2:12" ht="15" customHeight="1" x14ac:dyDescent="0.15">
      <c r="B51" s="92"/>
      <c r="C51" s="122" t="s">
        <v>50</v>
      </c>
      <c r="D51" s="123"/>
      <c r="E51" s="123" t="s">
        <v>51</v>
      </c>
      <c r="F51" s="164"/>
      <c r="G51" s="164"/>
      <c r="H51" s="164"/>
      <c r="I51" s="165"/>
      <c r="J51" s="79">
        <f>IFERROR(J49+J50,"")</f>
        <v>0</v>
      </c>
    </row>
    <row r="52" spans="2:12" ht="15" customHeight="1" x14ac:dyDescent="0.15">
      <c r="B52" s="92"/>
      <c r="C52" s="108" t="s">
        <v>66</v>
      </c>
      <c r="D52" s="109"/>
      <c r="E52" s="109" t="s">
        <v>52</v>
      </c>
      <c r="F52" s="166"/>
      <c r="G52" s="166"/>
      <c r="H52" s="166"/>
      <c r="I52" s="167"/>
      <c r="J52" s="80">
        <f>IFERROR(ROUNDDOWN(J51*$C$28,0),"")</f>
        <v>0</v>
      </c>
    </row>
    <row r="53" spans="2:12" ht="15" customHeight="1" thickBot="1" x14ac:dyDescent="0.2">
      <c r="B53" s="93"/>
      <c r="C53" s="139" t="s">
        <v>65</v>
      </c>
      <c r="D53" s="140"/>
      <c r="E53" s="140"/>
      <c r="F53" s="160"/>
      <c r="G53" s="160"/>
      <c r="H53" s="160"/>
      <c r="I53" s="161"/>
      <c r="J53" s="81">
        <f>IFERROR(J51+J52,"")</f>
        <v>0</v>
      </c>
    </row>
    <row r="54" spans="2:12" ht="15" customHeight="1" x14ac:dyDescent="0.15"/>
    <row r="55" spans="2:12" ht="18" thickBot="1" x14ac:dyDescent="0.2">
      <c r="B55" s="51"/>
      <c r="C55" s="52" t="s">
        <v>80</v>
      </c>
      <c r="D55" s="10"/>
      <c r="E55" s="53"/>
      <c r="F55" s="54"/>
      <c r="G55" s="54"/>
      <c r="H55" s="54"/>
      <c r="I55" s="54"/>
      <c r="J55" s="17"/>
      <c r="K55" s="17"/>
      <c r="L55" s="17"/>
    </row>
    <row r="56" spans="2:12" ht="15" customHeight="1" x14ac:dyDescent="0.15">
      <c r="B56" s="147"/>
      <c r="C56" s="55" t="s">
        <v>27</v>
      </c>
      <c r="D56" s="56"/>
      <c r="E56" s="149" t="s">
        <v>28</v>
      </c>
      <c r="F56" s="150"/>
      <c r="G56" s="150"/>
      <c r="H56" s="150"/>
      <c r="I56" s="151"/>
      <c r="J56" s="155" t="s">
        <v>29</v>
      </c>
      <c r="K56" s="17"/>
      <c r="L56" s="17"/>
    </row>
    <row r="57" spans="2:12" ht="15" customHeight="1" thickBot="1" x14ac:dyDescent="0.2">
      <c r="B57" s="148"/>
      <c r="C57" s="57" t="s">
        <v>30</v>
      </c>
      <c r="D57" s="58" t="s">
        <v>31</v>
      </c>
      <c r="E57" s="152"/>
      <c r="F57" s="153"/>
      <c r="G57" s="153"/>
      <c r="H57" s="153"/>
      <c r="I57" s="154"/>
      <c r="J57" s="156"/>
      <c r="K57" s="24"/>
      <c r="L57" s="15"/>
    </row>
    <row r="58" spans="2:12" ht="15" customHeight="1" x14ac:dyDescent="0.15">
      <c r="B58" s="91" t="s">
        <v>11</v>
      </c>
      <c r="C58" s="124" t="s">
        <v>32</v>
      </c>
      <c r="D58" s="125"/>
      <c r="E58" s="126"/>
      <c r="F58" s="127"/>
      <c r="G58" s="127"/>
      <c r="H58" s="127"/>
      <c r="I58" s="128"/>
      <c r="J58" s="72">
        <f>J59+J60</f>
        <v>0</v>
      </c>
      <c r="K58" s="13"/>
      <c r="L58" s="13"/>
    </row>
    <row r="59" spans="2:12" ht="15" customHeight="1" x14ac:dyDescent="0.15">
      <c r="B59" s="92"/>
      <c r="C59" s="59"/>
      <c r="D59" s="60" t="s">
        <v>33</v>
      </c>
      <c r="E59" s="129" t="s">
        <v>55</v>
      </c>
      <c r="F59" s="130"/>
      <c r="G59" s="130"/>
      <c r="H59" s="130"/>
      <c r="I59" s="131"/>
      <c r="J59" s="73">
        <v>0</v>
      </c>
      <c r="K59" s="16"/>
      <c r="L59" s="16"/>
    </row>
    <row r="60" spans="2:12" ht="15" customHeight="1" x14ac:dyDescent="0.15">
      <c r="B60" s="92"/>
      <c r="C60" s="61"/>
      <c r="D60" s="62" t="s">
        <v>34</v>
      </c>
      <c r="E60" s="113" t="s">
        <v>56</v>
      </c>
      <c r="F60" s="114"/>
      <c r="G60" s="114"/>
      <c r="H60" s="114"/>
      <c r="I60" s="115"/>
      <c r="J60" s="74">
        <v>0</v>
      </c>
    </row>
    <row r="61" spans="2:12" ht="15" customHeight="1" x14ac:dyDescent="0.15">
      <c r="B61" s="92"/>
      <c r="C61" s="132" t="s">
        <v>35</v>
      </c>
      <c r="D61" s="133"/>
      <c r="E61" s="119"/>
      <c r="F61" s="120"/>
      <c r="G61" s="120"/>
      <c r="H61" s="120"/>
      <c r="I61" s="121"/>
      <c r="J61" s="75">
        <f>J62+J63</f>
        <v>0</v>
      </c>
    </row>
    <row r="62" spans="2:12" ht="15" customHeight="1" x14ac:dyDescent="0.15">
      <c r="B62" s="92"/>
      <c r="C62" s="59"/>
      <c r="D62" s="60" t="s">
        <v>36</v>
      </c>
      <c r="E62" s="129" t="s">
        <v>53</v>
      </c>
      <c r="F62" s="130"/>
      <c r="G62" s="130"/>
      <c r="H62" s="130"/>
      <c r="I62" s="131"/>
      <c r="J62" s="73">
        <v>0</v>
      </c>
    </row>
    <row r="63" spans="2:12" ht="15" customHeight="1" x14ac:dyDescent="0.15">
      <c r="B63" s="92"/>
      <c r="C63" s="61"/>
      <c r="D63" s="62" t="s">
        <v>37</v>
      </c>
      <c r="E63" s="113" t="s">
        <v>38</v>
      </c>
      <c r="F63" s="114"/>
      <c r="G63" s="114"/>
      <c r="H63" s="114"/>
      <c r="I63" s="115"/>
      <c r="J63" s="74">
        <v>0</v>
      </c>
    </row>
    <row r="64" spans="2:12" ht="15" customHeight="1" x14ac:dyDescent="0.15">
      <c r="B64" s="92"/>
      <c r="C64" s="132" t="s">
        <v>39</v>
      </c>
      <c r="D64" s="133"/>
      <c r="E64" s="119"/>
      <c r="F64" s="120"/>
      <c r="G64" s="120"/>
      <c r="H64" s="120"/>
      <c r="I64" s="121"/>
      <c r="J64" s="75">
        <f>J65</f>
        <v>0</v>
      </c>
    </row>
    <row r="65" spans="2:12" ht="15" customHeight="1" x14ac:dyDescent="0.15">
      <c r="B65" s="92"/>
      <c r="C65" s="61"/>
      <c r="D65" s="63" t="s">
        <v>40</v>
      </c>
      <c r="E65" s="144" t="s">
        <v>57</v>
      </c>
      <c r="F65" s="145"/>
      <c r="G65" s="145"/>
      <c r="H65" s="145"/>
      <c r="I65" s="146"/>
      <c r="J65" s="76">
        <v>0</v>
      </c>
    </row>
    <row r="66" spans="2:12" ht="15" customHeight="1" x14ac:dyDescent="0.15">
      <c r="B66" s="92"/>
      <c r="C66" s="132" t="s">
        <v>41</v>
      </c>
      <c r="D66" s="133"/>
      <c r="E66" s="119"/>
      <c r="F66" s="120"/>
      <c r="G66" s="120"/>
      <c r="H66" s="120"/>
      <c r="I66" s="121"/>
      <c r="J66" s="75">
        <f>SUM(J67:J72)</f>
        <v>0</v>
      </c>
    </row>
    <row r="67" spans="2:12" ht="15" customHeight="1" x14ac:dyDescent="0.15">
      <c r="B67" s="92"/>
      <c r="C67" s="59"/>
      <c r="D67" s="60" t="s">
        <v>42</v>
      </c>
      <c r="E67" s="129" t="s">
        <v>58</v>
      </c>
      <c r="F67" s="130"/>
      <c r="G67" s="130"/>
      <c r="H67" s="130"/>
      <c r="I67" s="131"/>
      <c r="J67" s="73">
        <v>0</v>
      </c>
    </row>
    <row r="68" spans="2:12" ht="15" customHeight="1" x14ac:dyDescent="0.15">
      <c r="B68" s="92"/>
      <c r="C68" s="59"/>
      <c r="D68" s="64" t="s">
        <v>43</v>
      </c>
      <c r="E68" s="110" t="s">
        <v>62</v>
      </c>
      <c r="F68" s="111"/>
      <c r="G68" s="111"/>
      <c r="H68" s="111"/>
      <c r="I68" s="112"/>
      <c r="J68" s="77">
        <v>0</v>
      </c>
    </row>
    <row r="69" spans="2:12" ht="15" customHeight="1" x14ac:dyDescent="0.15">
      <c r="B69" s="92"/>
      <c r="C69" s="59"/>
      <c r="D69" s="64" t="s">
        <v>44</v>
      </c>
      <c r="E69" s="110" t="s">
        <v>61</v>
      </c>
      <c r="F69" s="111"/>
      <c r="G69" s="111"/>
      <c r="H69" s="111"/>
      <c r="I69" s="112"/>
      <c r="J69" s="77">
        <v>0</v>
      </c>
    </row>
    <row r="70" spans="2:12" ht="15" customHeight="1" x14ac:dyDescent="0.15">
      <c r="B70" s="92"/>
      <c r="C70" s="59"/>
      <c r="D70" s="64" t="s">
        <v>45</v>
      </c>
      <c r="E70" s="110" t="s">
        <v>59</v>
      </c>
      <c r="F70" s="111"/>
      <c r="G70" s="111"/>
      <c r="H70" s="111"/>
      <c r="I70" s="112"/>
      <c r="J70" s="77">
        <v>0</v>
      </c>
    </row>
    <row r="71" spans="2:12" ht="15" customHeight="1" x14ac:dyDescent="0.15">
      <c r="B71" s="92"/>
      <c r="C71" s="59"/>
      <c r="D71" s="64" t="s">
        <v>46</v>
      </c>
      <c r="E71" s="110" t="s">
        <v>60</v>
      </c>
      <c r="F71" s="111"/>
      <c r="G71" s="111"/>
      <c r="H71" s="111"/>
      <c r="I71" s="112"/>
      <c r="J71" s="77">
        <v>0</v>
      </c>
    </row>
    <row r="72" spans="2:12" ht="15" customHeight="1" x14ac:dyDescent="0.15">
      <c r="B72" s="92"/>
      <c r="C72" s="61"/>
      <c r="D72" s="62" t="s">
        <v>47</v>
      </c>
      <c r="E72" s="113" t="s">
        <v>63</v>
      </c>
      <c r="F72" s="114"/>
      <c r="G72" s="114"/>
      <c r="H72" s="114"/>
      <c r="I72" s="115"/>
      <c r="J72" s="74">
        <v>0</v>
      </c>
    </row>
    <row r="73" spans="2:12" ht="15" customHeight="1" x14ac:dyDescent="0.15">
      <c r="B73" s="92"/>
      <c r="C73" s="122" t="s">
        <v>48</v>
      </c>
      <c r="D73" s="123"/>
      <c r="E73" s="116" t="s">
        <v>49</v>
      </c>
      <c r="F73" s="117"/>
      <c r="G73" s="117"/>
      <c r="H73" s="117"/>
      <c r="I73" s="118"/>
      <c r="J73" s="78">
        <f>J58+J61+J64+J66</f>
        <v>0</v>
      </c>
    </row>
    <row r="74" spans="2:12" ht="15" customHeight="1" x14ac:dyDescent="0.15">
      <c r="B74" s="92"/>
      <c r="C74" s="134" t="s">
        <v>72</v>
      </c>
      <c r="D74" s="135"/>
      <c r="E74" s="119" t="s">
        <v>73</v>
      </c>
      <c r="F74" s="120"/>
      <c r="G74" s="120"/>
      <c r="H74" s="120"/>
      <c r="I74" s="121"/>
      <c r="J74" s="79">
        <f>ROUNDDOWN(J73*$E$26,0)</f>
        <v>0</v>
      </c>
    </row>
    <row r="75" spans="2:12" ht="15" customHeight="1" x14ac:dyDescent="0.15">
      <c r="B75" s="92"/>
      <c r="C75" s="122" t="s">
        <v>50</v>
      </c>
      <c r="D75" s="123"/>
      <c r="E75" s="116" t="s">
        <v>51</v>
      </c>
      <c r="F75" s="117"/>
      <c r="G75" s="117"/>
      <c r="H75" s="117"/>
      <c r="I75" s="118"/>
      <c r="J75" s="79">
        <f>IFERROR(J73+J74,"")</f>
        <v>0</v>
      </c>
    </row>
    <row r="76" spans="2:12" ht="15" customHeight="1" x14ac:dyDescent="0.15">
      <c r="B76" s="92"/>
      <c r="C76" s="108" t="s">
        <v>66</v>
      </c>
      <c r="D76" s="109"/>
      <c r="E76" s="136" t="s">
        <v>52</v>
      </c>
      <c r="F76" s="137"/>
      <c r="G76" s="137"/>
      <c r="H76" s="137"/>
      <c r="I76" s="138"/>
      <c r="J76" s="80">
        <f>IFERROR(ROUNDDOWN(J75*$C$28,0),"")</f>
        <v>0</v>
      </c>
    </row>
    <row r="77" spans="2:12" ht="15" customHeight="1" thickBot="1" x14ac:dyDescent="0.2">
      <c r="B77" s="93"/>
      <c r="C77" s="139" t="s">
        <v>65</v>
      </c>
      <c r="D77" s="140"/>
      <c r="E77" s="141"/>
      <c r="F77" s="142"/>
      <c r="G77" s="142"/>
      <c r="H77" s="142"/>
      <c r="I77" s="143"/>
      <c r="J77" s="81">
        <f>IFERROR(J75+J76,"")</f>
        <v>0</v>
      </c>
    </row>
    <row r="78" spans="2:12" ht="15" customHeight="1" x14ac:dyDescent="0.15"/>
    <row r="79" spans="2:12" ht="18" thickBot="1" x14ac:dyDescent="0.2">
      <c r="B79" s="51"/>
      <c r="C79" s="52" t="s">
        <v>81</v>
      </c>
      <c r="D79" s="10"/>
      <c r="E79" s="53"/>
      <c r="F79" s="54"/>
      <c r="G79" s="54"/>
      <c r="H79" s="54"/>
      <c r="I79" s="54"/>
      <c r="J79" s="17"/>
      <c r="K79" s="17"/>
      <c r="L79" s="17"/>
    </row>
    <row r="80" spans="2:12" ht="15" customHeight="1" x14ac:dyDescent="0.15">
      <c r="B80" s="147"/>
      <c r="C80" s="55" t="s">
        <v>27</v>
      </c>
      <c r="D80" s="56"/>
      <c r="E80" s="150" t="s">
        <v>28</v>
      </c>
      <c r="F80" s="150"/>
      <c r="G80" s="150"/>
      <c r="H80" s="150"/>
      <c r="I80" s="151"/>
      <c r="J80" s="155" t="s">
        <v>29</v>
      </c>
      <c r="K80" s="17"/>
      <c r="L80" s="17"/>
    </row>
    <row r="81" spans="2:12" ht="15" customHeight="1" thickBot="1" x14ac:dyDescent="0.2">
      <c r="B81" s="148"/>
      <c r="C81" s="57" t="s">
        <v>30</v>
      </c>
      <c r="D81" s="58" t="s">
        <v>31</v>
      </c>
      <c r="E81" s="153"/>
      <c r="F81" s="153"/>
      <c r="G81" s="153"/>
      <c r="H81" s="153"/>
      <c r="I81" s="154"/>
      <c r="J81" s="156"/>
      <c r="K81" s="24"/>
      <c r="L81" s="15"/>
    </row>
    <row r="82" spans="2:12" ht="15" customHeight="1" x14ac:dyDescent="0.15">
      <c r="B82" s="91" t="s">
        <v>11</v>
      </c>
      <c r="C82" s="124" t="s">
        <v>32</v>
      </c>
      <c r="D82" s="125"/>
      <c r="E82" s="168"/>
      <c r="F82" s="168"/>
      <c r="G82" s="168"/>
      <c r="H82" s="168"/>
      <c r="I82" s="169"/>
      <c r="J82" s="72">
        <f>J83+J84</f>
        <v>0</v>
      </c>
      <c r="K82" s="13"/>
      <c r="L82" s="13"/>
    </row>
    <row r="83" spans="2:12" ht="15" customHeight="1" x14ac:dyDescent="0.15">
      <c r="B83" s="92"/>
      <c r="C83" s="59"/>
      <c r="D83" s="60" t="s">
        <v>33</v>
      </c>
      <c r="E83" s="130" t="s">
        <v>55</v>
      </c>
      <c r="F83" s="130"/>
      <c r="G83" s="130"/>
      <c r="H83" s="130"/>
      <c r="I83" s="131"/>
      <c r="J83" s="73">
        <v>0</v>
      </c>
      <c r="K83" s="16"/>
      <c r="L83" s="16"/>
    </row>
    <row r="84" spans="2:12" ht="15" customHeight="1" x14ac:dyDescent="0.15">
      <c r="B84" s="92"/>
      <c r="C84" s="61"/>
      <c r="D84" s="62" t="s">
        <v>34</v>
      </c>
      <c r="E84" s="114" t="s">
        <v>56</v>
      </c>
      <c r="F84" s="114"/>
      <c r="G84" s="114"/>
      <c r="H84" s="114"/>
      <c r="I84" s="115"/>
      <c r="J84" s="74">
        <v>0</v>
      </c>
    </row>
    <row r="85" spans="2:12" ht="15" customHeight="1" x14ac:dyDescent="0.15">
      <c r="B85" s="92"/>
      <c r="C85" s="132" t="s">
        <v>35</v>
      </c>
      <c r="D85" s="157"/>
      <c r="E85" s="158"/>
      <c r="F85" s="158"/>
      <c r="G85" s="158"/>
      <c r="H85" s="158"/>
      <c r="I85" s="159"/>
      <c r="J85" s="75">
        <f>J86+J87</f>
        <v>0</v>
      </c>
    </row>
    <row r="86" spans="2:12" ht="15" customHeight="1" x14ac:dyDescent="0.15">
      <c r="B86" s="92"/>
      <c r="C86" s="59"/>
      <c r="D86" s="60" t="s">
        <v>36</v>
      </c>
      <c r="E86" s="130" t="s">
        <v>53</v>
      </c>
      <c r="F86" s="130"/>
      <c r="G86" s="130"/>
      <c r="H86" s="130"/>
      <c r="I86" s="131"/>
      <c r="J86" s="73">
        <v>0</v>
      </c>
    </row>
    <row r="87" spans="2:12" ht="15" customHeight="1" x14ac:dyDescent="0.15">
      <c r="B87" s="92"/>
      <c r="C87" s="61"/>
      <c r="D87" s="62" t="s">
        <v>37</v>
      </c>
      <c r="E87" s="114" t="s">
        <v>38</v>
      </c>
      <c r="F87" s="114"/>
      <c r="G87" s="114"/>
      <c r="H87" s="114"/>
      <c r="I87" s="115"/>
      <c r="J87" s="74">
        <v>0</v>
      </c>
    </row>
    <row r="88" spans="2:12" ht="15" customHeight="1" x14ac:dyDescent="0.15">
      <c r="B88" s="92"/>
      <c r="C88" s="132" t="s">
        <v>39</v>
      </c>
      <c r="D88" s="157"/>
      <c r="E88" s="158"/>
      <c r="F88" s="158"/>
      <c r="G88" s="158"/>
      <c r="H88" s="158"/>
      <c r="I88" s="159"/>
      <c r="J88" s="75">
        <f>J89</f>
        <v>0</v>
      </c>
    </row>
    <row r="89" spans="2:12" ht="15" customHeight="1" x14ac:dyDescent="0.15">
      <c r="B89" s="92"/>
      <c r="C89" s="61"/>
      <c r="D89" s="63" t="s">
        <v>40</v>
      </c>
      <c r="E89" s="145" t="s">
        <v>57</v>
      </c>
      <c r="F89" s="145"/>
      <c r="G89" s="145"/>
      <c r="H89" s="145"/>
      <c r="I89" s="146"/>
      <c r="J89" s="76">
        <v>0</v>
      </c>
    </row>
    <row r="90" spans="2:12" ht="15" customHeight="1" x14ac:dyDescent="0.15">
      <c r="B90" s="92"/>
      <c r="C90" s="132" t="s">
        <v>41</v>
      </c>
      <c r="D90" s="157"/>
      <c r="E90" s="158"/>
      <c r="F90" s="158"/>
      <c r="G90" s="158"/>
      <c r="H90" s="158"/>
      <c r="I90" s="159"/>
      <c r="J90" s="75">
        <f>SUM(J91:J96)</f>
        <v>0</v>
      </c>
    </row>
    <row r="91" spans="2:12" ht="15" customHeight="1" x14ac:dyDescent="0.15">
      <c r="B91" s="92"/>
      <c r="C91" s="59"/>
      <c r="D91" s="60" t="s">
        <v>42</v>
      </c>
      <c r="E91" s="130" t="s">
        <v>58</v>
      </c>
      <c r="F91" s="130"/>
      <c r="G91" s="130"/>
      <c r="H91" s="130"/>
      <c r="I91" s="131"/>
      <c r="J91" s="73">
        <v>0</v>
      </c>
    </row>
    <row r="92" spans="2:12" ht="15" customHeight="1" x14ac:dyDescent="0.15">
      <c r="B92" s="92"/>
      <c r="C92" s="59"/>
      <c r="D92" s="64" t="s">
        <v>43</v>
      </c>
      <c r="E92" s="111" t="s">
        <v>62</v>
      </c>
      <c r="F92" s="111"/>
      <c r="G92" s="111"/>
      <c r="H92" s="111"/>
      <c r="I92" s="112"/>
      <c r="J92" s="77">
        <v>0</v>
      </c>
    </row>
    <row r="93" spans="2:12" ht="15" customHeight="1" x14ac:dyDescent="0.15">
      <c r="B93" s="92"/>
      <c r="C93" s="59"/>
      <c r="D93" s="64" t="s">
        <v>44</v>
      </c>
      <c r="E93" s="111" t="s">
        <v>61</v>
      </c>
      <c r="F93" s="111"/>
      <c r="G93" s="111"/>
      <c r="H93" s="111"/>
      <c r="I93" s="112"/>
      <c r="J93" s="77">
        <v>0</v>
      </c>
    </row>
    <row r="94" spans="2:12" ht="15" customHeight="1" x14ac:dyDescent="0.15">
      <c r="B94" s="92"/>
      <c r="C94" s="59"/>
      <c r="D94" s="64" t="s">
        <v>45</v>
      </c>
      <c r="E94" s="111" t="s">
        <v>59</v>
      </c>
      <c r="F94" s="111"/>
      <c r="G94" s="111"/>
      <c r="H94" s="111"/>
      <c r="I94" s="112"/>
      <c r="J94" s="77">
        <v>0</v>
      </c>
    </row>
    <row r="95" spans="2:12" ht="15" customHeight="1" x14ac:dyDescent="0.15">
      <c r="B95" s="92"/>
      <c r="C95" s="59"/>
      <c r="D95" s="64" t="s">
        <v>46</v>
      </c>
      <c r="E95" s="111" t="s">
        <v>60</v>
      </c>
      <c r="F95" s="111"/>
      <c r="G95" s="111"/>
      <c r="H95" s="111"/>
      <c r="I95" s="112"/>
      <c r="J95" s="77">
        <v>0</v>
      </c>
    </row>
    <row r="96" spans="2:12" ht="15" customHeight="1" x14ac:dyDescent="0.15">
      <c r="B96" s="92"/>
      <c r="C96" s="61"/>
      <c r="D96" s="62" t="s">
        <v>47</v>
      </c>
      <c r="E96" s="114" t="s">
        <v>63</v>
      </c>
      <c r="F96" s="114"/>
      <c r="G96" s="114"/>
      <c r="H96" s="114"/>
      <c r="I96" s="115"/>
      <c r="J96" s="74">
        <v>0</v>
      </c>
    </row>
    <row r="97" spans="2:12" ht="15" customHeight="1" x14ac:dyDescent="0.15">
      <c r="B97" s="92"/>
      <c r="C97" s="122" t="s">
        <v>48</v>
      </c>
      <c r="D97" s="123"/>
      <c r="E97" s="123" t="s">
        <v>49</v>
      </c>
      <c r="F97" s="164"/>
      <c r="G97" s="164"/>
      <c r="H97" s="164"/>
      <c r="I97" s="165"/>
      <c r="J97" s="78">
        <f>J82+J85+J88+J90</f>
        <v>0</v>
      </c>
    </row>
    <row r="98" spans="2:12" ht="15" customHeight="1" x14ac:dyDescent="0.15">
      <c r="B98" s="92"/>
      <c r="C98" s="134" t="s">
        <v>72</v>
      </c>
      <c r="D98" s="135"/>
      <c r="E98" s="135" t="s">
        <v>73</v>
      </c>
      <c r="F98" s="162"/>
      <c r="G98" s="162"/>
      <c r="H98" s="162"/>
      <c r="I98" s="163"/>
      <c r="J98" s="79">
        <f>ROUNDDOWN(J97*$E$26,0)</f>
        <v>0</v>
      </c>
    </row>
    <row r="99" spans="2:12" ht="15" customHeight="1" x14ac:dyDescent="0.15">
      <c r="B99" s="92"/>
      <c r="C99" s="122" t="s">
        <v>50</v>
      </c>
      <c r="D99" s="123"/>
      <c r="E99" s="123" t="s">
        <v>51</v>
      </c>
      <c r="F99" s="164"/>
      <c r="G99" s="164"/>
      <c r="H99" s="164"/>
      <c r="I99" s="165"/>
      <c r="J99" s="79">
        <f>IFERROR(J97+J98,"")</f>
        <v>0</v>
      </c>
    </row>
    <row r="100" spans="2:12" ht="15" customHeight="1" x14ac:dyDescent="0.15">
      <c r="B100" s="92"/>
      <c r="C100" s="108" t="s">
        <v>66</v>
      </c>
      <c r="D100" s="109"/>
      <c r="E100" s="109" t="s">
        <v>52</v>
      </c>
      <c r="F100" s="166"/>
      <c r="G100" s="166"/>
      <c r="H100" s="166"/>
      <c r="I100" s="167"/>
      <c r="J100" s="80">
        <f>IFERROR(ROUNDDOWN(J99*$C$28,0),"")</f>
        <v>0</v>
      </c>
    </row>
    <row r="101" spans="2:12" ht="15" customHeight="1" thickBot="1" x14ac:dyDescent="0.2">
      <c r="B101" s="93"/>
      <c r="C101" s="139" t="s">
        <v>65</v>
      </c>
      <c r="D101" s="140"/>
      <c r="E101" s="140"/>
      <c r="F101" s="160"/>
      <c r="G101" s="160"/>
      <c r="H101" s="160"/>
      <c r="I101" s="161"/>
      <c r="J101" s="81">
        <f>IFERROR(J99+J100,"")</f>
        <v>0</v>
      </c>
    </row>
    <row r="102" spans="2:12" ht="15" customHeight="1" x14ac:dyDescent="0.15"/>
    <row r="103" spans="2:12" ht="18" hidden="1" thickBot="1" x14ac:dyDescent="0.2">
      <c r="B103" s="51"/>
      <c r="C103" s="52" t="s">
        <v>81</v>
      </c>
      <c r="D103" s="10"/>
      <c r="E103" s="53"/>
      <c r="F103" s="54"/>
      <c r="G103" s="54"/>
      <c r="H103" s="54"/>
      <c r="I103" s="54"/>
      <c r="J103" s="17"/>
      <c r="K103" s="17"/>
      <c r="L103" s="17"/>
    </row>
    <row r="104" spans="2:12" ht="15" hidden="1" customHeight="1" x14ac:dyDescent="0.15">
      <c r="B104" s="147"/>
      <c r="C104" s="55" t="s">
        <v>27</v>
      </c>
      <c r="D104" s="56"/>
      <c r="E104" s="149" t="s">
        <v>28</v>
      </c>
      <c r="F104" s="150"/>
      <c r="G104" s="150"/>
      <c r="H104" s="150"/>
      <c r="I104" s="151"/>
      <c r="J104" s="155" t="s">
        <v>29</v>
      </c>
      <c r="K104" s="17"/>
      <c r="L104" s="17"/>
    </row>
    <row r="105" spans="2:12" ht="15" hidden="1" customHeight="1" thickBot="1" x14ac:dyDescent="0.2">
      <c r="B105" s="148"/>
      <c r="C105" s="57" t="s">
        <v>30</v>
      </c>
      <c r="D105" s="58" t="s">
        <v>31</v>
      </c>
      <c r="E105" s="152"/>
      <c r="F105" s="153"/>
      <c r="G105" s="153"/>
      <c r="H105" s="153"/>
      <c r="I105" s="154"/>
      <c r="J105" s="156"/>
      <c r="K105" s="24"/>
      <c r="L105" s="15"/>
    </row>
    <row r="106" spans="2:12" ht="15" hidden="1" customHeight="1" x14ac:dyDescent="0.15">
      <c r="B106" s="91" t="s">
        <v>11</v>
      </c>
      <c r="C106" s="124" t="s">
        <v>32</v>
      </c>
      <c r="D106" s="125"/>
      <c r="E106" s="126"/>
      <c r="F106" s="127"/>
      <c r="G106" s="127"/>
      <c r="H106" s="127"/>
      <c r="I106" s="128"/>
      <c r="J106" s="72">
        <f>J107+J108</f>
        <v>0</v>
      </c>
      <c r="K106" s="13"/>
      <c r="L106" s="13"/>
    </row>
    <row r="107" spans="2:12" ht="15" hidden="1" customHeight="1" x14ac:dyDescent="0.15">
      <c r="B107" s="92"/>
      <c r="C107" s="59"/>
      <c r="D107" s="60" t="s">
        <v>33</v>
      </c>
      <c r="E107" s="129" t="s">
        <v>55</v>
      </c>
      <c r="F107" s="130"/>
      <c r="G107" s="130"/>
      <c r="H107" s="130"/>
      <c r="I107" s="131"/>
      <c r="J107" s="73">
        <v>0</v>
      </c>
      <c r="K107" s="16"/>
      <c r="L107" s="16"/>
    </row>
    <row r="108" spans="2:12" ht="15" hidden="1" customHeight="1" x14ac:dyDescent="0.15">
      <c r="B108" s="92"/>
      <c r="C108" s="61"/>
      <c r="D108" s="62" t="s">
        <v>34</v>
      </c>
      <c r="E108" s="113" t="s">
        <v>56</v>
      </c>
      <c r="F108" s="114"/>
      <c r="G108" s="114"/>
      <c r="H108" s="114"/>
      <c r="I108" s="115"/>
      <c r="J108" s="74">
        <v>0</v>
      </c>
    </row>
    <row r="109" spans="2:12" ht="15" hidden="1" customHeight="1" x14ac:dyDescent="0.15">
      <c r="B109" s="92"/>
      <c r="C109" s="132" t="s">
        <v>35</v>
      </c>
      <c r="D109" s="133"/>
      <c r="E109" s="119"/>
      <c r="F109" s="120"/>
      <c r="G109" s="120"/>
      <c r="H109" s="120"/>
      <c r="I109" s="121"/>
      <c r="J109" s="75">
        <f>J110+J111</f>
        <v>0</v>
      </c>
    </row>
    <row r="110" spans="2:12" ht="15" hidden="1" customHeight="1" x14ac:dyDescent="0.15">
      <c r="B110" s="92"/>
      <c r="C110" s="59"/>
      <c r="D110" s="60" t="s">
        <v>36</v>
      </c>
      <c r="E110" s="129" t="s">
        <v>53</v>
      </c>
      <c r="F110" s="130"/>
      <c r="G110" s="130"/>
      <c r="H110" s="130"/>
      <c r="I110" s="131"/>
      <c r="J110" s="73">
        <v>0</v>
      </c>
    </row>
    <row r="111" spans="2:12" ht="15" hidden="1" customHeight="1" x14ac:dyDescent="0.15">
      <c r="B111" s="92"/>
      <c r="C111" s="61"/>
      <c r="D111" s="62" t="s">
        <v>37</v>
      </c>
      <c r="E111" s="113" t="s">
        <v>38</v>
      </c>
      <c r="F111" s="114"/>
      <c r="G111" s="114"/>
      <c r="H111" s="114"/>
      <c r="I111" s="115"/>
      <c r="J111" s="74">
        <v>0</v>
      </c>
    </row>
    <row r="112" spans="2:12" ht="15" hidden="1" customHeight="1" x14ac:dyDescent="0.15">
      <c r="B112" s="92"/>
      <c r="C112" s="132" t="s">
        <v>39</v>
      </c>
      <c r="D112" s="133"/>
      <c r="E112" s="119"/>
      <c r="F112" s="120"/>
      <c r="G112" s="120"/>
      <c r="H112" s="120"/>
      <c r="I112" s="121"/>
      <c r="J112" s="75">
        <f>J113</f>
        <v>0</v>
      </c>
    </row>
    <row r="113" spans="2:12" ht="15" hidden="1" customHeight="1" x14ac:dyDescent="0.15">
      <c r="B113" s="92"/>
      <c r="C113" s="61"/>
      <c r="D113" s="63" t="s">
        <v>40</v>
      </c>
      <c r="E113" s="144" t="s">
        <v>57</v>
      </c>
      <c r="F113" s="145"/>
      <c r="G113" s="145"/>
      <c r="H113" s="145"/>
      <c r="I113" s="146"/>
      <c r="J113" s="76">
        <v>0</v>
      </c>
    </row>
    <row r="114" spans="2:12" ht="15" hidden="1" customHeight="1" x14ac:dyDescent="0.15">
      <c r="B114" s="92"/>
      <c r="C114" s="132" t="s">
        <v>41</v>
      </c>
      <c r="D114" s="133"/>
      <c r="E114" s="119"/>
      <c r="F114" s="120"/>
      <c r="G114" s="120"/>
      <c r="H114" s="120"/>
      <c r="I114" s="121"/>
      <c r="J114" s="75">
        <f>SUM(J115:J120)</f>
        <v>0</v>
      </c>
    </row>
    <row r="115" spans="2:12" ht="15" hidden="1" customHeight="1" x14ac:dyDescent="0.15">
      <c r="B115" s="92"/>
      <c r="C115" s="59"/>
      <c r="D115" s="60" t="s">
        <v>42</v>
      </c>
      <c r="E115" s="129" t="s">
        <v>58</v>
      </c>
      <c r="F115" s="130"/>
      <c r="G115" s="130"/>
      <c r="H115" s="130"/>
      <c r="I115" s="131"/>
      <c r="J115" s="73">
        <v>0</v>
      </c>
    </row>
    <row r="116" spans="2:12" ht="15" hidden="1" customHeight="1" x14ac:dyDescent="0.15">
      <c r="B116" s="92"/>
      <c r="C116" s="59"/>
      <c r="D116" s="64" t="s">
        <v>43</v>
      </c>
      <c r="E116" s="110" t="s">
        <v>62</v>
      </c>
      <c r="F116" s="111"/>
      <c r="G116" s="111"/>
      <c r="H116" s="111"/>
      <c r="I116" s="112"/>
      <c r="J116" s="77">
        <v>0</v>
      </c>
    </row>
    <row r="117" spans="2:12" ht="15" hidden="1" customHeight="1" x14ac:dyDescent="0.15">
      <c r="B117" s="92"/>
      <c r="C117" s="59"/>
      <c r="D117" s="64" t="s">
        <v>44</v>
      </c>
      <c r="E117" s="110" t="s">
        <v>61</v>
      </c>
      <c r="F117" s="111"/>
      <c r="G117" s="111"/>
      <c r="H117" s="111"/>
      <c r="I117" s="112"/>
      <c r="J117" s="77">
        <v>0</v>
      </c>
    </row>
    <row r="118" spans="2:12" ht="15" hidden="1" customHeight="1" x14ac:dyDescent="0.15">
      <c r="B118" s="92"/>
      <c r="C118" s="59"/>
      <c r="D118" s="64" t="s">
        <v>45</v>
      </c>
      <c r="E118" s="110" t="s">
        <v>59</v>
      </c>
      <c r="F118" s="111"/>
      <c r="G118" s="111"/>
      <c r="H118" s="111"/>
      <c r="I118" s="112"/>
      <c r="J118" s="77">
        <v>0</v>
      </c>
    </row>
    <row r="119" spans="2:12" ht="15" hidden="1" customHeight="1" x14ac:dyDescent="0.15">
      <c r="B119" s="92"/>
      <c r="C119" s="59"/>
      <c r="D119" s="64" t="s">
        <v>46</v>
      </c>
      <c r="E119" s="110" t="s">
        <v>60</v>
      </c>
      <c r="F119" s="111"/>
      <c r="G119" s="111"/>
      <c r="H119" s="111"/>
      <c r="I119" s="112"/>
      <c r="J119" s="77">
        <v>0</v>
      </c>
    </row>
    <row r="120" spans="2:12" ht="15" hidden="1" customHeight="1" x14ac:dyDescent="0.15">
      <c r="B120" s="92"/>
      <c r="C120" s="61"/>
      <c r="D120" s="62" t="s">
        <v>47</v>
      </c>
      <c r="E120" s="113" t="s">
        <v>63</v>
      </c>
      <c r="F120" s="114"/>
      <c r="G120" s="114"/>
      <c r="H120" s="114"/>
      <c r="I120" s="115"/>
      <c r="J120" s="74">
        <v>0</v>
      </c>
    </row>
    <row r="121" spans="2:12" ht="15" hidden="1" customHeight="1" x14ac:dyDescent="0.15">
      <c r="B121" s="92"/>
      <c r="C121" s="122" t="s">
        <v>48</v>
      </c>
      <c r="D121" s="123"/>
      <c r="E121" s="116" t="s">
        <v>49</v>
      </c>
      <c r="F121" s="117"/>
      <c r="G121" s="117"/>
      <c r="H121" s="117"/>
      <c r="I121" s="118"/>
      <c r="J121" s="78">
        <f>J106+J109+J112+J114</f>
        <v>0</v>
      </c>
    </row>
    <row r="122" spans="2:12" ht="15" hidden="1" customHeight="1" x14ac:dyDescent="0.15">
      <c r="B122" s="92"/>
      <c r="C122" s="134" t="s">
        <v>72</v>
      </c>
      <c r="D122" s="135"/>
      <c r="E122" s="119" t="s">
        <v>73</v>
      </c>
      <c r="F122" s="120"/>
      <c r="G122" s="120"/>
      <c r="H122" s="120"/>
      <c r="I122" s="121"/>
      <c r="J122" s="79">
        <f>ROUNDDOWN(J121*$E$26,0)</f>
        <v>0</v>
      </c>
    </row>
    <row r="123" spans="2:12" ht="15" hidden="1" customHeight="1" x14ac:dyDescent="0.15">
      <c r="B123" s="92"/>
      <c r="C123" s="122" t="s">
        <v>50</v>
      </c>
      <c r="D123" s="123"/>
      <c r="E123" s="116" t="s">
        <v>51</v>
      </c>
      <c r="F123" s="117"/>
      <c r="G123" s="117"/>
      <c r="H123" s="117"/>
      <c r="I123" s="118"/>
      <c r="J123" s="79">
        <f>IFERROR(J121+J122,"")</f>
        <v>0</v>
      </c>
    </row>
    <row r="124" spans="2:12" ht="15" hidden="1" customHeight="1" x14ac:dyDescent="0.15">
      <c r="B124" s="92"/>
      <c r="C124" s="108" t="s">
        <v>66</v>
      </c>
      <c r="D124" s="109"/>
      <c r="E124" s="136" t="s">
        <v>52</v>
      </c>
      <c r="F124" s="137"/>
      <c r="G124" s="137"/>
      <c r="H124" s="137"/>
      <c r="I124" s="138"/>
      <c r="J124" s="80">
        <f>IFERROR(ROUNDDOWN(J123*$C$28,0),"")</f>
        <v>0</v>
      </c>
    </row>
    <row r="125" spans="2:12" ht="15" hidden="1" customHeight="1" thickBot="1" x14ac:dyDescent="0.2">
      <c r="B125" s="93"/>
      <c r="C125" s="139" t="s">
        <v>65</v>
      </c>
      <c r="D125" s="140"/>
      <c r="E125" s="141"/>
      <c r="F125" s="142"/>
      <c r="G125" s="142"/>
      <c r="H125" s="142"/>
      <c r="I125" s="143"/>
      <c r="J125" s="81">
        <f>IFERROR(J123+J124,"")</f>
        <v>0</v>
      </c>
    </row>
    <row r="126" spans="2:12" ht="15" hidden="1" customHeight="1" x14ac:dyDescent="0.15"/>
    <row r="127" spans="2:12" ht="18" hidden="1" thickBot="1" x14ac:dyDescent="0.2">
      <c r="B127" s="51"/>
      <c r="C127" s="52" t="s">
        <v>84</v>
      </c>
      <c r="D127" s="10"/>
      <c r="E127" s="53"/>
      <c r="F127" s="54"/>
      <c r="G127" s="54"/>
      <c r="H127" s="54"/>
      <c r="I127" s="54"/>
      <c r="J127" s="17"/>
      <c r="K127" s="17"/>
      <c r="L127" s="17"/>
    </row>
    <row r="128" spans="2:12" ht="15" hidden="1" customHeight="1" x14ac:dyDescent="0.15">
      <c r="B128" s="147"/>
      <c r="C128" s="55" t="s">
        <v>27</v>
      </c>
      <c r="D128" s="56"/>
      <c r="E128" s="149" t="s">
        <v>28</v>
      </c>
      <c r="F128" s="150"/>
      <c r="G128" s="150"/>
      <c r="H128" s="150"/>
      <c r="I128" s="151"/>
      <c r="J128" s="155" t="s">
        <v>29</v>
      </c>
      <c r="K128" s="17"/>
      <c r="L128" s="17"/>
    </row>
    <row r="129" spans="2:12" ht="15" hidden="1" customHeight="1" thickBot="1" x14ac:dyDescent="0.2">
      <c r="B129" s="148"/>
      <c r="C129" s="57" t="s">
        <v>30</v>
      </c>
      <c r="D129" s="58" t="s">
        <v>31</v>
      </c>
      <c r="E129" s="152"/>
      <c r="F129" s="153"/>
      <c r="G129" s="153"/>
      <c r="H129" s="153"/>
      <c r="I129" s="154"/>
      <c r="J129" s="156"/>
      <c r="K129" s="24"/>
      <c r="L129" s="15"/>
    </row>
    <row r="130" spans="2:12" ht="15" hidden="1" customHeight="1" x14ac:dyDescent="0.15">
      <c r="B130" s="91" t="s">
        <v>11</v>
      </c>
      <c r="C130" s="124" t="s">
        <v>32</v>
      </c>
      <c r="D130" s="125"/>
      <c r="E130" s="126"/>
      <c r="F130" s="127"/>
      <c r="G130" s="127"/>
      <c r="H130" s="127"/>
      <c r="I130" s="128"/>
      <c r="J130" s="72">
        <f>J131+J132</f>
        <v>0</v>
      </c>
      <c r="K130" s="13"/>
      <c r="L130" s="13"/>
    </row>
    <row r="131" spans="2:12" ht="15" hidden="1" customHeight="1" x14ac:dyDescent="0.15">
      <c r="B131" s="92"/>
      <c r="C131" s="59"/>
      <c r="D131" s="60" t="s">
        <v>33</v>
      </c>
      <c r="E131" s="129" t="s">
        <v>55</v>
      </c>
      <c r="F131" s="130"/>
      <c r="G131" s="130"/>
      <c r="H131" s="130"/>
      <c r="I131" s="131"/>
      <c r="J131" s="73">
        <v>0</v>
      </c>
      <c r="K131" s="16"/>
      <c r="L131" s="16"/>
    </row>
    <row r="132" spans="2:12" ht="15" hidden="1" customHeight="1" x14ac:dyDescent="0.15">
      <c r="B132" s="92"/>
      <c r="C132" s="61"/>
      <c r="D132" s="62" t="s">
        <v>34</v>
      </c>
      <c r="E132" s="113" t="s">
        <v>56</v>
      </c>
      <c r="F132" s="114"/>
      <c r="G132" s="114"/>
      <c r="H132" s="114"/>
      <c r="I132" s="115"/>
      <c r="J132" s="74">
        <v>0</v>
      </c>
    </row>
    <row r="133" spans="2:12" ht="15" hidden="1" customHeight="1" x14ac:dyDescent="0.15">
      <c r="B133" s="92"/>
      <c r="C133" s="132" t="s">
        <v>35</v>
      </c>
      <c r="D133" s="133"/>
      <c r="E133" s="119"/>
      <c r="F133" s="120"/>
      <c r="G133" s="120"/>
      <c r="H133" s="120"/>
      <c r="I133" s="121"/>
      <c r="J133" s="75">
        <f>J134+J135</f>
        <v>0</v>
      </c>
    </row>
    <row r="134" spans="2:12" ht="15" hidden="1" customHeight="1" x14ac:dyDescent="0.15">
      <c r="B134" s="92"/>
      <c r="C134" s="59"/>
      <c r="D134" s="60" t="s">
        <v>36</v>
      </c>
      <c r="E134" s="129" t="s">
        <v>53</v>
      </c>
      <c r="F134" s="130"/>
      <c r="G134" s="130"/>
      <c r="H134" s="130"/>
      <c r="I134" s="131"/>
      <c r="J134" s="73">
        <v>0</v>
      </c>
    </row>
    <row r="135" spans="2:12" ht="15" hidden="1" customHeight="1" x14ac:dyDescent="0.15">
      <c r="B135" s="92"/>
      <c r="C135" s="61"/>
      <c r="D135" s="62" t="s">
        <v>37</v>
      </c>
      <c r="E135" s="113" t="s">
        <v>38</v>
      </c>
      <c r="F135" s="114"/>
      <c r="G135" s="114"/>
      <c r="H135" s="114"/>
      <c r="I135" s="115"/>
      <c r="J135" s="74">
        <v>0</v>
      </c>
    </row>
    <row r="136" spans="2:12" ht="15" hidden="1" customHeight="1" x14ac:dyDescent="0.15">
      <c r="B136" s="92"/>
      <c r="C136" s="132" t="s">
        <v>39</v>
      </c>
      <c r="D136" s="133"/>
      <c r="E136" s="119"/>
      <c r="F136" s="120"/>
      <c r="G136" s="120"/>
      <c r="H136" s="120"/>
      <c r="I136" s="121"/>
      <c r="J136" s="75">
        <f>J137</f>
        <v>0</v>
      </c>
    </row>
    <row r="137" spans="2:12" ht="15" hidden="1" customHeight="1" x14ac:dyDescent="0.15">
      <c r="B137" s="92"/>
      <c r="C137" s="61"/>
      <c r="D137" s="63" t="s">
        <v>40</v>
      </c>
      <c r="E137" s="144" t="s">
        <v>57</v>
      </c>
      <c r="F137" s="145"/>
      <c r="G137" s="145"/>
      <c r="H137" s="145"/>
      <c r="I137" s="146"/>
      <c r="J137" s="76">
        <v>0</v>
      </c>
    </row>
    <row r="138" spans="2:12" ht="15" hidden="1" customHeight="1" x14ac:dyDescent="0.15">
      <c r="B138" s="92"/>
      <c r="C138" s="132" t="s">
        <v>41</v>
      </c>
      <c r="D138" s="133"/>
      <c r="E138" s="119"/>
      <c r="F138" s="120"/>
      <c r="G138" s="120"/>
      <c r="H138" s="120"/>
      <c r="I138" s="121"/>
      <c r="J138" s="75">
        <f>SUM(J139:J144)</f>
        <v>0</v>
      </c>
    </row>
    <row r="139" spans="2:12" ht="15" hidden="1" customHeight="1" x14ac:dyDescent="0.15">
      <c r="B139" s="92"/>
      <c r="C139" s="59"/>
      <c r="D139" s="60" t="s">
        <v>42</v>
      </c>
      <c r="E139" s="129" t="s">
        <v>58</v>
      </c>
      <c r="F139" s="130"/>
      <c r="G139" s="130"/>
      <c r="H139" s="130"/>
      <c r="I139" s="131"/>
      <c r="J139" s="73">
        <v>0</v>
      </c>
    </row>
    <row r="140" spans="2:12" ht="15" hidden="1" customHeight="1" x14ac:dyDescent="0.15">
      <c r="B140" s="92"/>
      <c r="C140" s="59"/>
      <c r="D140" s="64" t="s">
        <v>43</v>
      </c>
      <c r="E140" s="110" t="s">
        <v>62</v>
      </c>
      <c r="F140" s="111"/>
      <c r="G140" s="111"/>
      <c r="H140" s="111"/>
      <c r="I140" s="112"/>
      <c r="J140" s="77">
        <v>0</v>
      </c>
    </row>
    <row r="141" spans="2:12" ht="15" hidden="1" customHeight="1" x14ac:dyDescent="0.15">
      <c r="B141" s="92"/>
      <c r="C141" s="59"/>
      <c r="D141" s="64" t="s">
        <v>44</v>
      </c>
      <c r="E141" s="110" t="s">
        <v>61</v>
      </c>
      <c r="F141" s="111"/>
      <c r="G141" s="111"/>
      <c r="H141" s="111"/>
      <c r="I141" s="112"/>
      <c r="J141" s="77">
        <v>0</v>
      </c>
    </row>
    <row r="142" spans="2:12" ht="15" hidden="1" customHeight="1" x14ac:dyDescent="0.15">
      <c r="B142" s="92"/>
      <c r="C142" s="59"/>
      <c r="D142" s="64" t="s">
        <v>45</v>
      </c>
      <c r="E142" s="110" t="s">
        <v>59</v>
      </c>
      <c r="F142" s="111"/>
      <c r="G142" s="111"/>
      <c r="H142" s="111"/>
      <c r="I142" s="112"/>
      <c r="J142" s="77">
        <v>0</v>
      </c>
    </row>
    <row r="143" spans="2:12" ht="15" hidden="1" customHeight="1" x14ac:dyDescent="0.15">
      <c r="B143" s="92"/>
      <c r="C143" s="59"/>
      <c r="D143" s="64" t="s">
        <v>46</v>
      </c>
      <c r="E143" s="110" t="s">
        <v>60</v>
      </c>
      <c r="F143" s="111"/>
      <c r="G143" s="111"/>
      <c r="H143" s="111"/>
      <c r="I143" s="112"/>
      <c r="J143" s="77">
        <v>0</v>
      </c>
    </row>
    <row r="144" spans="2:12" ht="15" hidden="1" customHeight="1" x14ac:dyDescent="0.15">
      <c r="B144" s="92"/>
      <c r="C144" s="61"/>
      <c r="D144" s="62" t="s">
        <v>47</v>
      </c>
      <c r="E144" s="113" t="s">
        <v>63</v>
      </c>
      <c r="F144" s="114"/>
      <c r="G144" s="114"/>
      <c r="H144" s="114"/>
      <c r="I144" s="115"/>
      <c r="J144" s="74">
        <v>0</v>
      </c>
    </row>
    <row r="145" spans="2:10" ht="15" hidden="1" customHeight="1" x14ac:dyDescent="0.15">
      <c r="B145" s="92"/>
      <c r="C145" s="122" t="s">
        <v>48</v>
      </c>
      <c r="D145" s="123"/>
      <c r="E145" s="116" t="s">
        <v>49</v>
      </c>
      <c r="F145" s="117"/>
      <c r="G145" s="117"/>
      <c r="H145" s="117"/>
      <c r="I145" s="118"/>
      <c r="J145" s="78">
        <f>J130+J133+J136+J138</f>
        <v>0</v>
      </c>
    </row>
    <row r="146" spans="2:10" ht="15" hidden="1" customHeight="1" x14ac:dyDescent="0.15">
      <c r="B146" s="92"/>
      <c r="C146" s="134" t="s">
        <v>72</v>
      </c>
      <c r="D146" s="135"/>
      <c r="E146" s="119" t="s">
        <v>73</v>
      </c>
      <c r="F146" s="120"/>
      <c r="G146" s="120"/>
      <c r="H146" s="120"/>
      <c r="I146" s="121"/>
      <c r="J146" s="79">
        <f>ROUNDDOWN(J145*$E$26,0)</f>
        <v>0</v>
      </c>
    </row>
    <row r="147" spans="2:10" ht="15" hidden="1" customHeight="1" x14ac:dyDescent="0.15">
      <c r="B147" s="92"/>
      <c r="C147" s="122" t="s">
        <v>50</v>
      </c>
      <c r="D147" s="123"/>
      <c r="E147" s="116" t="s">
        <v>51</v>
      </c>
      <c r="F147" s="117"/>
      <c r="G147" s="117"/>
      <c r="H147" s="117"/>
      <c r="I147" s="118"/>
      <c r="J147" s="79">
        <f>IFERROR(J145+J146,"")</f>
        <v>0</v>
      </c>
    </row>
    <row r="148" spans="2:10" ht="15" hidden="1" customHeight="1" x14ac:dyDescent="0.15">
      <c r="B148" s="92"/>
      <c r="C148" s="108" t="s">
        <v>66</v>
      </c>
      <c r="D148" s="109"/>
      <c r="E148" s="136" t="s">
        <v>52</v>
      </c>
      <c r="F148" s="137"/>
      <c r="G148" s="137"/>
      <c r="H148" s="137"/>
      <c r="I148" s="138"/>
      <c r="J148" s="80">
        <f>IFERROR(ROUNDDOWN(J147*$C$28,0),"")</f>
        <v>0</v>
      </c>
    </row>
    <row r="149" spans="2:10" ht="15" hidden="1" customHeight="1" thickBot="1" x14ac:dyDescent="0.2">
      <c r="B149" s="93"/>
      <c r="C149" s="139" t="s">
        <v>65</v>
      </c>
      <c r="D149" s="140"/>
      <c r="E149" s="141"/>
      <c r="F149" s="142"/>
      <c r="G149" s="142"/>
      <c r="H149" s="142"/>
      <c r="I149" s="143"/>
      <c r="J149" s="81">
        <f>IFERROR(J147+J148,"")</f>
        <v>0</v>
      </c>
    </row>
    <row r="150" spans="2:10" hidden="1" x14ac:dyDescent="0.15"/>
  </sheetData>
  <sheetProtection sheet="1" objects="1" scenarios="1"/>
  <mergeCells count="182">
    <mergeCell ref="B80:B81"/>
    <mergeCell ref="E80:I81"/>
    <mergeCell ref="J80:J81"/>
    <mergeCell ref="B104:B105"/>
    <mergeCell ref="E104:I105"/>
    <mergeCell ref="J104:J105"/>
    <mergeCell ref="B106:B125"/>
    <mergeCell ref="C106:D106"/>
    <mergeCell ref="E106:I106"/>
    <mergeCell ref="C109:D109"/>
    <mergeCell ref="C112:D112"/>
    <mergeCell ref="C114:D114"/>
    <mergeCell ref="C121:D121"/>
    <mergeCell ref="E93:I93"/>
    <mergeCell ref="E94:I94"/>
    <mergeCell ref="E95:I95"/>
    <mergeCell ref="E96:I96"/>
    <mergeCell ref="C97:D97"/>
    <mergeCell ref="E97:I97"/>
    <mergeCell ref="B82:B101"/>
    <mergeCell ref="C82:D82"/>
    <mergeCell ref="E82:I82"/>
    <mergeCell ref="E83:I83"/>
    <mergeCell ref="E84:I84"/>
    <mergeCell ref="E73:I73"/>
    <mergeCell ref="C74:D74"/>
    <mergeCell ref="E74:I74"/>
    <mergeCell ref="C75:D75"/>
    <mergeCell ref="E75:I75"/>
    <mergeCell ref="C76:D76"/>
    <mergeCell ref="E76:I76"/>
    <mergeCell ref="C77:D77"/>
    <mergeCell ref="E77:I77"/>
    <mergeCell ref="D12:J12"/>
    <mergeCell ref="C26:D26"/>
    <mergeCell ref="C27:D27"/>
    <mergeCell ref="B11:J11"/>
    <mergeCell ref="B17:B25"/>
    <mergeCell ref="C17:D17"/>
    <mergeCell ref="C18:D18"/>
    <mergeCell ref="C19:D19"/>
    <mergeCell ref="C25:D25"/>
    <mergeCell ref="D14:J14"/>
    <mergeCell ref="C21:D21"/>
    <mergeCell ref="C22:D22"/>
    <mergeCell ref="C20:D20"/>
    <mergeCell ref="C23:D23"/>
    <mergeCell ref="C16:D16"/>
    <mergeCell ref="C24:D24"/>
    <mergeCell ref="B32:B33"/>
    <mergeCell ref="E32:I33"/>
    <mergeCell ref="J32:J33"/>
    <mergeCell ref="B34:B53"/>
    <mergeCell ref="C34:D34"/>
    <mergeCell ref="E34:I34"/>
    <mergeCell ref="E35:I35"/>
    <mergeCell ref="E36:I36"/>
    <mergeCell ref="C37:D37"/>
    <mergeCell ref="E37:I37"/>
    <mergeCell ref="E38:I38"/>
    <mergeCell ref="E39:I39"/>
    <mergeCell ref="C40:D40"/>
    <mergeCell ref="E40:I40"/>
    <mergeCell ref="E41:I41"/>
    <mergeCell ref="E46:I46"/>
    <mergeCell ref="E47:I47"/>
    <mergeCell ref="E48:I48"/>
    <mergeCell ref="C49:D49"/>
    <mergeCell ref="E49:I49"/>
    <mergeCell ref="C42:D42"/>
    <mergeCell ref="E42:I42"/>
    <mergeCell ref="E43:I43"/>
    <mergeCell ref="E44:I44"/>
    <mergeCell ref="E45:I45"/>
    <mergeCell ref="C53:D53"/>
    <mergeCell ref="E53:I53"/>
    <mergeCell ref="C50:D50"/>
    <mergeCell ref="E50:I50"/>
    <mergeCell ref="C51:D51"/>
    <mergeCell ref="E51:I51"/>
    <mergeCell ref="C52:D52"/>
    <mergeCell ref="E52:I52"/>
    <mergeCell ref="B56:B57"/>
    <mergeCell ref="E56:I57"/>
    <mergeCell ref="J56:J57"/>
    <mergeCell ref="B58:B77"/>
    <mergeCell ref="C58:D58"/>
    <mergeCell ref="E58:I58"/>
    <mergeCell ref="E59:I59"/>
    <mergeCell ref="E60:I60"/>
    <mergeCell ref="C61:D61"/>
    <mergeCell ref="E61:I61"/>
    <mergeCell ref="E62:I62"/>
    <mergeCell ref="E63:I63"/>
    <mergeCell ref="C64:D64"/>
    <mergeCell ref="E64:I64"/>
    <mergeCell ref="E65:I65"/>
    <mergeCell ref="C66:D66"/>
    <mergeCell ref="E66:I66"/>
    <mergeCell ref="E67:I67"/>
    <mergeCell ref="E68:I68"/>
    <mergeCell ref="E69:I69"/>
    <mergeCell ref="E70:I70"/>
    <mergeCell ref="E71:I71"/>
    <mergeCell ref="E72:I72"/>
    <mergeCell ref="C73:D73"/>
    <mergeCell ref="C85:D85"/>
    <mergeCell ref="E85:I85"/>
    <mergeCell ref="E86:I86"/>
    <mergeCell ref="E87:I87"/>
    <mergeCell ref="C88:D88"/>
    <mergeCell ref="E88:I88"/>
    <mergeCell ref="E89:I89"/>
    <mergeCell ref="E116:I116"/>
    <mergeCell ref="E117:I117"/>
    <mergeCell ref="C90:D90"/>
    <mergeCell ref="E90:I90"/>
    <mergeCell ref="E91:I91"/>
    <mergeCell ref="E92:I92"/>
    <mergeCell ref="C101:D101"/>
    <mergeCell ref="E101:I101"/>
    <mergeCell ref="C98:D98"/>
    <mergeCell ref="E98:I98"/>
    <mergeCell ref="C99:D99"/>
    <mergeCell ref="E99:I99"/>
    <mergeCell ref="C100:D100"/>
    <mergeCell ref="E100:I100"/>
    <mergeCell ref="E107:I107"/>
    <mergeCell ref="E108:I108"/>
    <mergeCell ref="E109:I109"/>
    <mergeCell ref="E110:I110"/>
    <mergeCell ref="E111:I111"/>
    <mergeCell ref="E112:I112"/>
    <mergeCell ref="E113:I113"/>
    <mergeCell ref="E114:I114"/>
    <mergeCell ref="E115:I115"/>
    <mergeCell ref="B128:B129"/>
    <mergeCell ref="E128:I129"/>
    <mergeCell ref="J128:J129"/>
    <mergeCell ref="E118:I118"/>
    <mergeCell ref="E119:I119"/>
    <mergeCell ref="E120:I120"/>
    <mergeCell ref="E121:I121"/>
    <mergeCell ref="C122:D122"/>
    <mergeCell ref="E122:I122"/>
    <mergeCell ref="E137:I137"/>
    <mergeCell ref="C138:D138"/>
    <mergeCell ref="E138:I138"/>
    <mergeCell ref="E139:I139"/>
    <mergeCell ref="E140:I140"/>
    <mergeCell ref="E141:I141"/>
    <mergeCell ref="E142:I142"/>
    <mergeCell ref="C123:D123"/>
    <mergeCell ref="E123:I123"/>
    <mergeCell ref="C124:D124"/>
    <mergeCell ref="E124:I124"/>
    <mergeCell ref="C125:D125"/>
    <mergeCell ref="E125:I125"/>
    <mergeCell ref="C148:D148"/>
    <mergeCell ref="E143:I143"/>
    <mergeCell ref="E144:I144"/>
    <mergeCell ref="E145:I145"/>
    <mergeCell ref="E146:I146"/>
    <mergeCell ref="C147:D147"/>
    <mergeCell ref="C8:H8"/>
    <mergeCell ref="B130:B149"/>
    <mergeCell ref="C130:D130"/>
    <mergeCell ref="E130:I130"/>
    <mergeCell ref="E131:I131"/>
    <mergeCell ref="C133:D133"/>
    <mergeCell ref="C136:D136"/>
    <mergeCell ref="C145:D145"/>
    <mergeCell ref="C146:D146"/>
    <mergeCell ref="E147:I147"/>
    <mergeCell ref="E148:I148"/>
    <mergeCell ref="C149:D149"/>
    <mergeCell ref="E149:I149"/>
    <mergeCell ref="E132:I132"/>
    <mergeCell ref="E133:I133"/>
    <mergeCell ref="E134:I134"/>
    <mergeCell ref="E135:I135"/>
    <mergeCell ref="E136:I136"/>
  </mergeCells>
  <phoneticPr fontId="10"/>
  <printOptions horizontalCentered="1"/>
  <pageMargins left="0.70866141732283472" right="0.70866141732283472" top="0.47244094488188981" bottom="0" header="0.31496062992125984" footer="0"/>
  <pageSetup paperSize="9" scale="41" orientation="landscape" cellComments="asDisplayed" r:id="rId1"/>
  <headerFooter>
    <oddHeader>&amp;R（要素技術）別紙１</oddHeader>
  </headerFooter>
  <rowBreaks count="5" manualBreakCount="5">
    <brk id="30" min="1" max="9" man="1"/>
    <brk id="54" min="1" max="9" man="1"/>
    <brk id="78" min="1" max="9" man="1"/>
    <brk id="102" min="1" max="9" man="1"/>
    <brk id="126" min="1" max="9" man="1"/>
  </rowBreaks>
  <ignoredErrors>
    <ignoredError sqref="F26:G2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150"/>
  <sheetViews>
    <sheetView zoomScale="90" zoomScaleNormal="90" workbookViewId="0">
      <selection activeCell="C31" sqref="C31"/>
    </sheetView>
  </sheetViews>
  <sheetFormatPr defaultColWidth="9" defaultRowHeight="14.25" x14ac:dyDescent="0.15"/>
  <cols>
    <col min="1" max="1" width="9" style="34" customWidth="1"/>
    <col min="2" max="2" width="3.125" style="34" customWidth="1"/>
    <col min="3" max="3" width="16" style="34" customWidth="1"/>
    <col min="4" max="4" width="18.625" style="34" customWidth="1"/>
    <col min="5" max="10" width="15.625" style="34" customWidth="1"/>
    <col min="11" max="11" width="13.75" style="34" customWidth="1"/>
    <col min="12" max="16384" width="9" style="34"/>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2:12" x14ac:dyDescent="0.15">
      <c r="B8" s="4"/>
      <c r="C8" s="87"/>
      <c r="D8" s="87"/>
      <c r="E8" s="87"/>
      <c r="F8" s="87"/>
      <c r="G8" s="87"/>
      <c r="H8" s="87"/>
      <c r="I8" s="4"/>
      <c r="J8" s="4"/>
      <c r="K8" s="4"/>
      <c r="L8" s="4"/>
    </row>
    <row r="9" spans="2:12" x14ac:dyDescent="0.15">
      <c r="B9" s="4"/>
      <c r="C9" s="2"/>
      <c r="D9" s="83"/>
      <c r="E9" s="83"/>
      <c r="F9" s="83"/>
      <c r="G9" s="83"/>
      <c r="H9" s="83"/>
      <c r="I9" s="4"/>
      <c r="J9" s="4"/>
      <c r="K9" s="4"/>
      <c r="L9" s="4"/>
    </row>
    <row r="11" spans="2:12" ht="17.25" x14ac:dyDescent="0.15">
      <c r="B11" s="88" t="s">
        <v>0</v>
      </c>
      <c r="C11" s="88"/>
      <c r="D11" s="88"/>
      <c r="E11" s="88"/>
      <c r="F11" s="88"/>
      <c r="G11" s="88"/>
      <c r="H11" s="88"/>
      <c r="I11" s="88"/>
      <c r="J11" s="88"/>
      <c r="K11" s="5"/>
      <c r="L11" s="5"/>
    </row>
    <row r="12" spans="2:12" ht="60" customHeight="1" x14ac:dyDescent="0.15">
      <c r="B12" s="11"/>
      <c r="C12" s="86" t="str">
        <f>代表提案者!C12</f>
        <v>提案研究開発
プロジェクト：</v>
      </c>
      <c r="D12" s="94" t="str">
        <f>代表提案者!D12</f>
        <v>＊＊＊＊＊＊＊＊＊＊＊＊＊＊＊＊＊＊＊＊＊＊＊＊＊＊＊＊＊＊＊＊＊＊＊＊＊</v>
      </c>
      <c r="E12" s="176"/>
      <c r="F12" s="176"/>
      <c r="G12" s="176"/>
      <c r="H12" s="176"/>
      <c r="I12" s="176"/>
      <c r="J12" s="176"/>
      <c r="K12" s="26"/>
      <c r="L12" s="4"/>
    </row>
    <row r="13" spans="2:12" x14ac:dyDescent="0.15">
      <c r="B13" s="11"/>
      <c r="C13" s="6"/>
      <c r="D13" s="25"/>
      <c r="E13" s="25"/>
      <c r="F13" s="25"/>
      <c r="G13" s="25"/>
      <c r="H13" s="25"/>
      <c r="I13" s="25"/>
      <c r="J13" s="25"/>
      <c r="K13" s="26"/>
      <c r="L13" s="4"/>
    </row>
    <row r="14" spans="2:12" x14ac:dyDescent="0.15">
      <c r="B14" s="27"/>
      <c r="C14" s="6" t="s">
        <v>6</v>
      </c>
      <c r="D14" s="175"/>
      <c r="E14" s="171"/>
      <c r="F14" s="171"/>
      <c r="G14" s="171"/>
      <c r="H14" s="171"/>
      <c r="I14" s="171"/>
      <c r="J14" s="171"/>
      <c r="K14" s="27"/>
      <c r="L14" s="3"/>
    </row>
    <row r="15" spans="2:12" ht="15" thickBot="1" x14ac:dyDescent="0.2">
      <c r="B15" s="11"/>
      <c r="C15" s="6"/>
      <c r="D15" s="7"/>
      <c r="E15" s="7"/>
      <c r="F15" s="7"/>
      <c r="G15" s="7"/>
      <c r="H15" s="65" t="s">
        <v>64</v>
      </c>
      <c r="I15" s="10"/>
      <c r="K15" s="11"/>
      <c r="L15" s="4"/>
    </row>
    <row r="16" spans="2:12" ht="15" thickBot="1" x14ac:dyDescent="0.2">
      <c r="B16" s="8"/>
      <c r="C16" s="89" t="s">
        <v>2</v>
      </c>
      <c r="D16" s="90"/>
      <c r="E16" s="29" t="str">
        <f>代表提案者!E16</f>
        <v>2025年度</v>
      </c>
      <c r="F16" s="29" t="str">
        <f>代表提案者!F16</f>
        <v>2026年度</v>
      </c>
      <c r="G16" s="29" t="str">
        <f>代表提案者!G16</f>
        <v>2027年度</v>
      </c>
      <c r="H16" s="9" t="s">
        <v>3</v>
      </c>
      <c r="I16" s="30"/>
    </row>
    <row r="17" spans="2:12" ht="14.1" customHeight="1" x14ac:dyDescent="0.15">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15">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15">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15">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15">
      <c r="B21" s="92"/>
      <c r="C21" s="104" t="s">
        <v>16</v>
      </c>
      <c r="D21" s="105"/>
      <c r="E21" s="46">
        <f ca="1">SUM(E17:E20)</f>
        <v>0</v>
      </c>
      <c r="F21" s="46">
        <f t="shared" ref="F21:G21" ca="1" si="5">SUM(F17:F20)</f>
        <v>0</v>
      </c>
      <c r="G21" s="46">
        <f t="shared" ca="1" si="5"/>
        <v>0</v>
      </c>
      <c r="H21" s="47">
        <f t="shared" ca="1" si="1"/>
        <v>0</v>
      </c>
      <c r="I21" s="31"/>
      <c r="J21" s="14"/>
    </row>
    <row r="22" spans="2:12" x14ac:dyDescent="0.15">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15">
      <c r="B23" s="92"/>
      <c r="C23" s="104" t="s">
        <v>26</v>
      </c>
      <c r="D23" s="105"/>
      <c r="E23" s="46">
        <f ca="1">IFERROR(E21+E22,"")</f>
        <v>0</v>
      </c>
      <c r="F23" s="46">
        <f t="shared" ref="F23:G23" ca="1" si="6">IFERROR(F21+F22,"")</f>
        <v>0</v>
      </c>
      <c r="G23" s="46">
        <f t="shared" ca="1" si="6"/>
        <v>0</v>
      </c>
      <c r="H23" s="47">
        <f t="shared" ca="1" si="1"/>
        <v>0</v>
      </c>
      <c r="I23" s="11"/>
      <c r="J23" s="4"/>
    </row>
    <row r="24" spans="2:12" x14ac:dyDescent="0.15">
      <c r="B24" s="92"/>
      <c r="C24" s="106" t="s">
        <v>5</v>
      </c>
      <c r="D24" s="107"/>
      <c r="E24" s="43">
        <f ca="1">IFERROR(ROUNDDOWN(E23*$C$28,0),"")</f>
        <v>0</v>
      </c>
      <c r="F24" s="43">
        <f ca="1">IFERROR(ROUNDDOWN(F23*$C$28,0),"")</f>
        <v>0</v>
      </c>
      <c r="G24" s="43">
        <f ca="1">IFERROR(ROUNDDOWN(G23*$C$28,0),"")</f>
        <v>0</v>
      </c>
      <c r="H24" s="45">
        <f t="shared" ca="1" si="1"/>
        <v>0</v>
      </c>
      <c r="I24" s="11"/>
      <c r="J24" s="4"/>
    </row>
    <row r="25" spans="2:12" ht="15" thickBot="1" x14ac:dyDescent="0.2">
      <c r="B25" s="93"/>
      <c r="C25" s="96" t="s">
        <v>15</v>
      </c>
      <c r="D25" s="97"/>
      <c r="E25" s="48">
        <f ca="1">IFERROR(E23+E24,"")</f>
        <v>0</v>
      </c>
      <c r="F25" s="48">
        <f ca="1">IFERROR(F23+F24,"")</f>
        <v>0</v>
      </c>
      <c r="G25" s="48">
        <f ca="1">IFERROR(G23+G24,"")</f>
        <v>0</v>
      </c>
      <c r="H25" s="49">
        <f t="shared" ca="1" si="1"/>
        <v>0</v>
      </c>
      <c r="I25" s="11"/>
      <c r="J25" s="4"/>
    </row>
    <row r="26" spans="2:12" x14ac:dyDescent="0.15">
      <c r="B26" s="11"/>
      <c r="C26" s="172" t="s">
        <v>71</v>
      </c>
      <c r="D26" s="173"/>
      <c r="E26" s="66">
        <v>0</v>
      </c>
      <c r="F26" s="67">
        <f>E26</f>
        <v>0</v>
      </c>
      <c r="G26" s="67">
        <f>E26</f>
        <v>0</v>
      </c>
      <c r="H26" s="36"/>
      <c r="I26" s="11"/>
      <c r="J26" s="4"/>
    </row>
    <row r="27" spans="2:12" x14ac:dyDescent="0.15">
      <c r="B27" s="11"/>
      <c r="C27" s="174" t="s">
        <v>25</v>
      </c>
      <c r="D27" s="174"/>
      <c r="E27" s="68">
        <v>0.3</v>
      </c>
      <c r="F27" s="11"/>
      <c r="G27" s="11"/>
      <c r="H27" s="11"/>
      <c r="I27" s="11"/>
      <c r="J27" s="36"/>
      <c r="K27" s="32"/>
      <c r="L27" s="4"/>
    </row>
    <row r="28" spans="2:12" x14ac:dyDescent="0.15">
      <c r="C28" s="37">
        <v>0.1</v>
      </c>
      <c r="D28" s="35" t="str">
        <f>IF((E26*1000-INT(E26*1000))=0,"","整数を記入してください")</f>
        <v/>
      </c>
      <c r="E28" s="16"/>
      <c r="F28" s="16"/>
      <c r="G28" s="16"/>
      <c r="H28" s="16"/>
      <c r="I28" s="16"/>
      <c r="J28" s="16"/>
      <c r="K28" s="16"/>
      <c r="L28" s="16"/>
    </row>
    <row r="29" spans="2:12" x14ac:dyDescent="0.15">
      <c r="D29" s="35" t="str">
        <f>IF(OR(E26&lt;0,E26&gt;E27),"上下限を超えています","")</f>
        <v/>
      </c>
      <c r="E29" s="16"/>
      <c r="F29" s="16"/>
      <c r="G29" s="16"/>
      <c r="H29" s="16"/>
      <c r="I29" s="16"/>
      <c r="J29" s="16"/>
      <c r="K29" s="16"/>
      <c r="L29" s="16"/>
    </row>
    <row r="30" spans="2:12" x14ac:dyDescent="0.15">
      <c r="C30" s="18"/>
      <c r="D30" s="18"/>
      <c r="E30" s="16"/>
      <c r="F30" s="16"/>
      <c r="G30" s="16"/>
      <c r="H30" s="16"/>
      <c r="I30" s="16"/>
      <c r="J30" s="16"/>
      <c r="K30" s="16"/>
      <c r="L30" s="16"/>
    </row>
    <row r="31" spans="2:12" ht="18" thickBot="1" x14ac:dyDescent="0.2">
      <c r="B31" s="51"/>
      <c r="C31" s="52" t="str">
        <f>代表提案者!C31</f>
        <v>2025年度予算計画</v>
      </c>
      <c r="D31" s="10"/>
      <c r="E31" s="53"/>
      <c r="F31" s="54"/>
      <c r="G31" s="54"/>
      <c r="H31" s="54"/>
      <c r="I31" s="54"/>
      <c r="J31" s="17"/>
      <c r="K31" s="17"/>
      <c r="L31" s="17"/>
    </row>
    <row r="32" spans="2:12" ht="15" customHeight="1" x14ac:dyDescent="0.15">
      <c r="B32" s="147"/>
      <c r="C32" s="55" t="s">
        <v>27</v>
      </c>
      <c r="D32" s="56"/>
      <c r="E32" s="150" t="s">
        <v>28</v>
      </c>
      <c r="F32" s="150"/>
      <c r="G32" s="150"/>
      <c r="H32" s="150"/>
      <c r="I32" s="151"/>
      <c r="J32" s="155" t="s">
        <v>29</v>
      </c>
      <c r="K32" s="17"/>
      <c r="L32" s="17"/>
    </row>
    <row r="33" spans="2:12" ht="15" customHeight="1" thickBot="1" x14ac:dyDescent="0.2">
      <c r="B33" s="148"/>
      <c r="C33" s="57" t="s">
        <v>30</v>
      </c>
      <c r="D33" s="58" t="s">
        <v>31</v>
      </c>
      <c r="E33" s="153"/>
      <c r="F33" s="153"/>
      <c r="G33" s="153"/>
      <c r="H33" s="153"/>
      <c r="I33" s="154"/>
      <c r="J33" s="156"/>
      <c r="K33" s="24"/>
      <c r="L33" s="15"/>
    </row>
    <row r="34" spans="2:12" ht="15" customHeight="1" x14ac:dyDescent="0.15">
      <c r="B34" s="91" t="s">
        <v>11</v>
      </c>
      <c r="C34" s="124" t="s">
        <v>32</v>
      </c>
      <c r="D34" s="125"/>
      <c r="E34" s="168"/>
      <c r="F34" s="168"/>
      <c r="G34" s="168"/>
      <c r="H34" s="168"/>
      <c r="I34" s="169"/>
      <c r="J34" s="72">
        <f>J35+J36</f>
        <v>0</v>
      </c>
      <c r="K34" s="13"/>
      <c r="L34" s="13"/>
    </row>
    <row r="35" spans="2:12" ht="15" customHeight="1" x14ac:dyDescent="0.15">
      <c r="B35" s="92"/>
      <c r="C35" s="59"/>
      <c r="D35" s="60" t="s">
        <v>33</v>
      </c>
      <c r="E35" s="130" t="s">
        <v>55</v>
      </c>
      <c r="F35" s="130"/>
      <c r="G35" s="130"/>
      <c r="H35" s="130"/>
      <c r="I35" s="131"/>
      <c r="J35" s="73">
        <v>0</v>
      </c>
      <c r="K35" s="16"/>
      <c r="L35" s="16"/>
    </row>
    <row r="36" spans="2:12" ht="15" customHeight="1" x14ac:dyDescent="0.15">
      <c r="B36" s="92"/>
      <c r="C36" s="61"/>
      <c r="D36" s="62" t="s">
        <v>34</v>
      </c>
      <c r="E36" s="114" t="s">
        <v>56</v>
      </c>
      <c r="F36" s="114"/>
      <c r="G36" s="114"/>
      <c r="H36" s="114"/>
      <c r="I36" s="115"/>
      <c r="J36" s="74">
        <v>0</v>
      </c>
    </row>
    <row r="37" spans="2:12" ht="15" customHeight="1" x14ac:dyDescent="0.15">
      <c r="B37" s="92"/>
      <c r="C37" s="132" t="s">
        <v>35</v>
      </c>
      <c r="D37" s="157"/>
      <c r="E37" s="158"/>
      <c r="F37" s="158"/>
      <c r="G37" s="158"/>
      <c r="H37" s="158"/>
      <c r="I37" s="159"/>
      <c r="J37" s="75">
        <f>J38+J39</f>
        <v>0</v>
      </c>
    </row>
    <row r="38" spans="2:12" ht="15" customHeight="1" x14ac:dyDescent="0.15">
      <c r="B38" s="92"/>
      <c r="C38" s="59"/>
      <c r="D38" s="60" t="s">
        <v>36</v>
      </c>
      <c r="E38" s="130" t="s">
        <v>53</v>
      </c>
      <c r="F38" s="130"/>
      <c r="G38" s="130"/>
      <c r="H38" s="130"/>
      <c r="I38" s="131"/>
      <c r="J38" s="73">
        <v>0</v>
      </c>
    </row>
    <row r="39" spans="2:12" ht="15" customHeight="1" x14ac:dyDescent="0.15">
      <c r="B39" s="92"/>
      <c r="C39" s="61"/>
      <c r="D39" s="62" t="s">
        <v>37</v>
      </c>
      <c r="E39" s="114" t="s">
        <v>38</v>
      </c>
      <c r="F39" s="114"/>
      <c r="G39" s="114"/>
      <c r="H39" s="114"/>
      <c r="I39" s="115"/>
      <c r="J39" s="74">
        <v>0</v>
      </c>
    </row>
    <row r="40" spans="2:12" ht="15" customHeight="1" x14ac:dyDescent="0.15">
      <c r="B40" s="92"/>
      <c r="C40" s="132" t="s">
        <v>39</v>
      </c>
      <c r="D40" s="157"/>
      <c r="E40" s="158"/>
      <c r="F40" s="158"/>
      <c r="G40" s="158"/>
      <c r="H40" s="158"/>
      <c r="I40" s="159"/>
      <c r="J40" s="75">
        <f>J41</f>
        <v>0</v>
      </c>
    </row>
    <row r="41" spans="2:12" ht="15" customHeight="1" x14ac:dyDescent="0.15">
      <c r="B41" s="92"/>
      <c r="C41" s="61"/>
      <c r="D41" s="63" t="s">
        <v>40</v>
      </c>
      <c r="E41" s="145" t="s">
        <v>57</v>
      </c>
      <c r="F41" s="145"/>
      <c r="G41" s="145"/>
      <c r="H41" s="145"/>
      <c r="I41" s="146"/>
      <c r="J41" s="76">
        <v>0</v>
      </c>
    </row>
    <row r="42" spans="2:12" ht="15" customHeight="1" x14ac:dyDescent="0.15">
      <c r="B42" s="92"/>
      <c r="C42" s="132" t="s">
        <v>41</v>
      </c>
      <c r="D42" s="157"/>
      <c r="E42" s="158"/>
      <c r="F42" s="158"/>
      <c r="G42" s="158"/>
      <c r="H42" s="158"/>
      <c r="I42" s="159"/>
      <c r="J42" s="75">
        <f>SUM(J43:J48)</f>
        <v>0</v>
      </c>
    </row>
    <row r="43" spans="2:12" ht="15" customHeight="1" x14ac:dyDescent="0.15">
      <c r="B43" s="92"/>
      <c r="C43" s="59"/>
      <c r="D43" s="60" t="s">
        <v>42</v>
      </c>
      <c r="E43" s="130" t="s">
        <v>58</v>
      </c>
      <c r="F43" s="130"/>
      <c r="G43" s="130"/>
      <c r="H43" s="130"/>
      <c r="I43" s="131"/>
      <c r="J43" s="73">
        <v>0</v>
      </c>
    </row>
    <row r="44" spans="2:12" ht="15" customHeight="1" x14ac:dyDescent="0.15">
      <c r="B44" s="92"/>
      <c r="C44" s="59"/>
      <c r="D44" s="64" t="s">
        <v>43</v>
      </c>
      <c r="E44" s="111" t="s">
        <v>62</v>
      </c>
      <c r="F44" s="111"/>
      <c r="G44" s="111"/>
      <c r="H44" s="111"/>
      <c r="I44" s="112"/>
      <c r="J44" s="77">
        <v>0</v>
      </c>
    </row>
    <row r="45" spans="2:12" ht="15" customHeight="1" x14ac:dyDescent="0.15">
      <c r="B45" s="92"/>
      <c r="C45" s="59"/>
      <c r="D45" s="64" t="s">
        <v>44</v>
      </c>
      <c r="E45" s="111" t="s">
        <v>61</v>
      </c>
      <c r="F45" s="111"/>
      <c r="G45" s="111"/>
      <c r="H45" s="111"/>
      <c r="I45" s="112"/>
      <c r="J45" s="77">
        <v>0</v>
      </c>
    </row>
    <row r="46" spans="2:12" ht="15" customHeight="1" x14ac:dyDescent="0.15">
      <c r="B46" s="92"/>
      <c r="C46" s="59"/>
      <c r="D46" s="64" t="s">
        <v>45</v>
      </c>
      <c r="E46" s="111" t="s">
        <v>59</v>
      </c>
      <c r="F46" s="111"/>
      <c r="G46" s="111"/>
      <c r="H46" s="111"/>
      <c r="I46" s="112"/>
      <c r="J46" s="77">
        <v>0</v>
      </c>
    </row>
    <row r="47" spans="2:12" ht="15" customHeight="1" x14ac:dyDescent="0.15">
      <c r="B47" s="92"/>
      <c r="C47" s="59"/>
      <c r="D47" s="64" t="s">
        <v>46</v>
      </c>
      <c r="E47" s="111" t="s">
        <v>60</v>
      </c>
      <c r="F47" s="111"/>
      <c r="G47" s="111"/>
      <c r="H47" s="111"/>
      <c r="I47" s="112"/>
      <c r="J47" s="77">
        <v>0</v>
      </c>
    </row>
    <row r="48" spans="2:12" ht="15" customHeight="1" x14ac:dyDescent="0.15">
      <c r="B48" s="92"/>
      <c r="C48" s="61"/>
      <c r="D48" s="62" t="s">
        <v>47</v>
      </c>
      <c r="E48" s="114" t="s">
        <v>63</v>
      </c>
      <c r="F48" s="114"/>
      <c r="G48" s="114"/>
      <c r="H48" s="114"/>
      <c r="I48" s="115"/>
      <c r="J48" s="74">
        <v>0</v>
      </c>
    </row>
    <row r="49" spans="2:12" ht="15" customHeight="1" x14ac:dyDescent="0.15">
      <c r="B49" s="92"/>
      <c r="C49" s="122" t="s">
        <v>48</v>
      </c>
      <c r="D49" s="123"/>
      <c r="E49" s="123" t="s">
        <v>49</v>
      </c>
      <c r="F49" s="164"/>
      <c r="G49" s="164"/>
      <c r="H49" s="164"/>
      <c r="I49" s="165"/>
      <c r="J49" s="78">
        <f>J34+J37+J40+J42</f>
        <v>0</v>
      </c>
    </row>
    <row r="50" spans="2:12" ht="15" customHeight="1" x14ac:dyDescent="0.15">
      <c r="B50" s="92"/>
      <c r="C50" s="134" t="s">
        <v>72</v>
      </c>
      <c r="D50" s="135"/>
      <c r="E50" s="135" t="s">
        <v>73</v>
      </c>
      <c r="F50" s="162"/>
      <c r="G50" s="162"/>
      <c r="H50" s="162"/>
      <c r="I50" s="163"/>
      <c r="J50" s="79">
        <f>ROUNDDOWN(J49*$E$26,0)</f>
        <v>0</v>
      </c>
    </row>
    <row r="51" spans="2:12" ht="15" customHeight="1" x14ac:dyDescent="0.15">
      <c r="B51" s="92"/>
      <c r="C51" s="122" t="s">
        <v>50</v>
      </c>
      <c r="D51" s="123"/>
      <c r="E51" s="123" t="s">
        <v>51</v>
      </c>
      <c r="F51" s="164"/>
      <c r="G51" s="164"/>
      <c r="H51" s="164"/>
      <c r="I51" s="165"/>
      <c r="J51" s="79">
        <f>IFERROR(J49+J50,"")</f>
        <v>0</v>
      </c>
    </row>
    <row r="52" spans="2:12" ht="15" customHeight="1" x14ac:dyDescent="0.15">
      <c r="B52" s="92"/>
      <c r="C52" s="108" t="s">
        <v>66</v>
      </c>
      <c r="D52" s="109"/>
      <c r="E52" s="109" t="s">
        <v>52</v>
      </c>
      <c r="F52" s="166"/>
      <c r="G52" s="166"/>
      <c r="H52" s="166"/>
      <c r="I52" s="167"/>
      <c r="J52" s="80">
        <f>IFERROR(ROUNDDOWN(J51*$C$28,0),"")</f>
        <v>0</v>
      </c>
    </row>
    <row r="53" spans="2:12" ht="15" customHeight="1" thickBot="1" x14ac:dyDescent="0.2">
      <c r="B53" s="93"/>
      <c r="C53" s="139" t="s">
        <v>65</v>
      </c>
      <c r="D53" s="140"/>
      <c r="E53" s="140"/>
      <c r="F53" s="160"/>
      <c r="G53" s="160"/>
      <c r="H53" s="160"/>
      <c r="I53" s="161"/>
      <c r="J53" s="81">
        <f>IFERROR(J51+J52,"")</f>
        <v>0</v>
      </c>
    </row>
    <row r="55" spans="2:12" ht="18" thickBot="1" x14ac:dyDescent="0.2">
      <c r="B55" s="51"/>
      <c r="C55" s="52" t="str">
        <f>代表提案者!C55</f>
        <v>2026年度予算計画</v>
      </c>
      <c r="D55" s="10"/>
      <c r="E55" s="53"/>
      <c r="F55" s="54"/>
      <c r="G55" s="54"/>
      <c r="H55" s="54"/>
      <c r="I55" s="54"/>
      <c r="J55" s="17"/>
      <c r="K55" s="17"/>
      <c r="L55" s="17"/>
    </row>
    <row r="56" spans="2:12" ht="15" customHeight="1" x14ac:dyDescent="0.15">
      <c r="B56" s="147"/>
      <c r="C56" s="55" t="s">
        <v>27</v>
      </c>
      <c r="D56" s="56"/>
      <c r="E56" s="150" t="s">
        <v>28</v>
      </c>
      <c r="F56" s="150"/>
      <c r="G56" s="150"/>
      <c r="H56" s="150"/>
      <c r="I56" s="151"/>
      <c r="J56" s="155" t="s">
        <v>29</v>
      </c>
      <c r="K56" s="17"/>
      <c r="L56" s="17"/>
    </row>
    <row r="57" spans="2:12" ht="15" customHeight="1" thickBot="1" x14ac:dyDescent="0.2">
      <c r="B57" s="148"/>
      <c r="C57" s="57" t="s">
        <v>30</v>
      </c>
      <c r="D57" s="58" t="s">
        <v>31</v>
      </c>
      <c r="E57" s="153"/>
      <c r="F57" s="153"/>
      <c r="G57" s="153"/>
      <c r="H57" s="153"/>
      <c r="I57" s="154"/>
      <c r="J57" s="156"/>
      <c r="K57" s="24"/>
      <c r="L57" s="15"/>
    </row>
    <row r="58" spans="2:12" ht="15" customHeight="1" x14ac:dyDescent="0.15">
      <c r="B58" s="91" t="s">
        <v>11</v>
      </c>
      <c r="C58" s="124" t="s">
        <v>32</v>
      </c>
      <c r="D58" s="125"/>
      <c r="E58" s="168"/>
      <c r="F58" s="168"/>
      <c r="G58" s="168"/>
      <c r="H58" s="168"/>
      <c r="I58" s="169"/>
      <c r="J58" s="72">
        <f>J59+J60</f>
        <v>0</v>
      </c>
      <c r="K58" s="13"/>
      <c r="L58" s="13"/>
    </row>
    <row r="59" spans="2:12" ht="15" customHeight="1" x14ac:dyDescent="0.15">
      <c r="B59" s="92"/>
      <c r="C59" s="59"/>
      <c r="D59" s="60" t="s">
        <v>33</v>
      </c>
      <c r="E59" s="130" t="s">
        <v>55</v>
      </c>
      <c r="F59" s="130"/>
      <c r="G59" s="130"/>
      <c r="H59" s="130"/>
      <c r="I59" s="131"/>
      <c r="J59" s="73">
        <v>0</v>
      </c>
      <c r="K59" s="16"/>
      <c r="L59" s="16"/>
    </row>
    <row r="60" spans="2:12" ht="15" customHeight="1" x14ac:dyDescent="0.15">
      <c r="B60" s="92"/>
      <c r="C60" s="61"/>
      <c r="D60" s="62" t="s">
        <v>34</v>
      </c>
      <c r="E60" s="114" t="s">
        <v>56</v>
      </c>
      <c r="F60" s="114"/>
      <c r="G60" s="114"/>
      <c r="H60" s="114"/>
      <c r="I60" s="115"/>
      <c r="J60" s="74">
        <v>0</v>
      </c>
    </row>
    <row r="61" spans="2:12" ht="15" customHeight="1" x14ac:dyDescent="0.15">
      <c r="B61" s="92"/>
      <c r="C61" s="132" t="s">
        <v>35</v>
      </c>
      <c r="D61" s="157"/>
      <c r="E61" s="158"/>
      <c r="F61" s="158"/>
      <c r="G61" s="158"/>
      <c r="H61" s="158"/>
      <c r="I61" s="159"/>
      <c r="J61" s="75">
        <f>J62+J63</f>
        <v>0</v>
      </c>
    </row>
    <row r="62" spans="2:12" ht="15" customHeight="1" x14ac:dyDescent="0.15">
      <c r="B62" s="92"/>
      <c r="C62" s="59"/>
      <c r="D62" s="60" t="s">
        <v>36</v>
      </c>
      <c r="E62" s="130" t="s">
        <v>53</v>
      </c>
      <c r="F62" s="130"/>
      <c r="G62" s="130"/>
      <c r="H62" s="130"/>
      <c r="I62" s="131"/>
      <c r="J62" s="73">
        <v>0</v>
      </c>
    </row>
    <row r="63" spans="2:12" ht="15" customHeight="1" x14ac:dyDescent="0.15">
      <c r="B63" s="92"/>
      <c r="C63" s="61"/>
      <c r="D63" s="62" t="s">
        <v>37</v>
      </c>
      <c r="E63" s="114" t="s">
        <v>38</v>
      </c>
      <c r="F63" s="114"/>
      <c r="G63" s="114"/>
      <c r="H63" s="114"/>
      <c r="I63" s="115"/>
      <c r="J63" s="74">
        <v>0</v>
      </c>
    </row>
    <row r="64" spans="2:12" ht="15" customHeight="1" x14ac:dyDescent="0.15">
      <c r="B64" s="92"/>
      <c r="C64" s="132" t="s">
        <v>39</v>
      </c>
      <c r="D64" s="157"/>
      <c r="E64" s="158"/>
      <c r="F64" s="158"/>
      <c r="G64" s="158"/>
      <c r="H64" s="158"/>
      <c r="I64" s="159"/>
      <c r="J64" s="75">
        <f>J65</f>
        <v>0</v>
      </c>
    </row>
    <row r="65" spans="2:12" ht="15" customHeight="1" x14ac:dyDescent="0.15">
      <c r="B65" s="92"/>
      <c r="C65" s="61"/>
      <c r="D65" s="63" t="s">
        <v>40</v>
      </c>
      <c r="E65" s="145" t="s">
        <v>57</v>
      </c>
      <c r="F65" s="145"/>
      <c r="G65" s="145"/>
      <c r="H65" s="145"/>
      <c r="I65" s="146"/>
      <c r="J65" s="76">
        <v>0</v>
      </c>
    </row>
    <row r="66" spans="2:12" ht="15" customHeight="1" x14ac:dyDescent="0.15">
      <c r="B66" s="92"/>
      <c r="C66" s="132" t="s">
        <v>41</v>
      </c>
      <c r="D66" s="157"/>
      <c r="E66" s="158"/>
      <c r="F66" s="158"/>
      <c r="G66" s="158"/>
      <c r="H66" s="158"/>
      <c r="I66" s="159"/>
      <c r="J66" s="75">
        <f>SUM(J67:J72)</f>
        <v>0</v>
      </c>
    </row>
    <row r="67" spans="2:12" ht="15" customHeight="1" x14ac:dyDescent="0.15">
      <c r="B67" s="92"/>
      <c r="C67" s="59"/>
      <c r="D67" s="60" t="s">
        <v>42</v>
      </c>
      <c r="E67" s="130" t="s">
        <v>58</v>
      </c>
      <c r="F67" s="130"/>
      <c r="G67" s="130"/>
      <c r="H67" s="130"/>
      <c r="I67" s="131"/>
      <c r="J67" s="73">
        <v>0</v>
      </c>
    </row>
    <row r="68" spans="2:12" ht="15" customHeight="1" x14ac:dyDescent="0.15">
      <c r="B68" s="92"/>
      <c r="C68" s="59"/>
      <c r="D68" s="64" t="s">
        <v>43</v>
      </c>
      <c r="E68" s="111" t="s">
        <v>62</v>
      </c>
      <c r="F68" s="111"/>
      <c r="G68" s="111"/>
      <c r="H68" s="111"/>
      <c r="I68" s="112"/>
      <c r="J68" s="77">
        <v>0</v>
      </c>
    </row>
    <row r="69" spans="2:12" ht="15" customHeight="1" x14ac:dyDescent="0.15">
      <c r="B69" s="92"/>
      <c r="C69" s="59"/>
      <c r="D69" s="64" t="s">
        <v>44</v>
      </c>
      <c r="E69" s="111" t="s">
        <v>61</v>
      </c>
      <c r="F69" s="111"/>
      <c r="G69" s="111"/>
      <c r="H69" s="111"/>
      <c r="I69" s="112"/>
      <c r="J69" s="77">
        <v>0</v>
      </c>
    </row>
    <row r="70" spans="2:12" ht="15" customHeight="1" x14ac:dyDescent="0.15">
      <c r="B70" s="92"/>
      <c r="C70" s="59"/>
      <c r="D70" s="64" t="s">
        <v>45</v>
      </c>
      <c r="E70" s="111" t="s">
        <v>59</v>
      </c>
      <c r="F70" s="111"/>
      <c r="G70" s="111"/>
      <c r="H70" s="111"/>
      <c r="I70" s="112"/>
      <c r="J70" s="77">
        <v>0</v>
      </c>
    </row>
    <row r="71" spans="2:12" ht="15" customHeight="1" x14ac:dyDescent="0.15">
      <c r="B71" s="92"/>
      <c r="C71" s="59"/>
      <c r="D71" s="64" t="s">
        <v>46</v>
      </c>
      <c r="E71" s="111" t="s">
        <v>60</v>
      </c>
      <c r="F71" s="111"/>
      <c r="G71" s="111"/>
      <c r="H71" s="111"/>
      <c r="I71" s="112"/>
      <c r="J71" s="77">
        <v>0</v>
      </c>
    </row>
    <row r="72" spans="2:12" ht="15" customHeight="1" x14ac:dyDescent="0.15">
      <c r="B72" s="92"/>
      <c r="C72" s="61"/>
      <c r="D72" s="62" t="s">
        <v>47</v>
      </c>
      <c r="E72" s="114" t="s">
        <v>63</v>
      </c>
      <c r="F72" s="114"/>
      <c r="G72" s="114"/>
      <c r="H72" s="114"/>
      <c r="I72" s="115"/>
      <c r="J72" s="74">
        <v>0</v>
      </c>
    </row>
    <row r="73" spans="2:12" ht="15" customHeight="1" x14ac:dyDescent="0.15">
      <c r="B73" s="92"/>
      <c r="C73" s="122" t="s">
        <v>48</v>
      </c>
      <c r="D73" s="123"/>
      <c r="E73" s="123" t="s">
        <v>49</v>
      </c>
      <c r="F73" s="164"/>
      <c r="G73" s="164"/>
      <c r="H73" s="164"/>
      <c r="I73" s="165"/>
      <c r="J73" s="78">
        <f>J58+J61+J64+J66</f>
        <v>0</v>
      </c>
    </row>
    <row r="74" spans="2:12" ht="15" customHeight="1" x14ac:dyDescent="0.15">
      <c r="B74" s="92"/>
      <c r="C74" s="134" t="s">
        <v>72</v>
      </c>
      <c r="D74" s="135"/>
      <c r="E74" s="135" t="s">
        <v>73</v>
      </c>
      <c r="F74" s="162"/>
      <c r="G74" s="162"/>
      <c r="H74" s="162"/>
      <c r="I74" s="163"/>
      <c r="J74" s="79">
        <f>ROUNDDOWN(J73*$E$26,0)</f>
        <v>0</v>
      </c>
    </row>
    <row r="75" spans="2:12" ht="15" customHeight="1" x14ac:dyDescent="0.15">
      <c r="B75" s="92"/>
      <c r="C75" s="122" t="s">
        <v>50</v>
      </c>
      <c r="D75" s="123"/>
      <c r="E75" s="123" t="s">
        <v>51</v>
      </c>
      <c r="F75" s="164"/>
      <c r="G75" s="164"/>
      <c r="H75" s="164"/>
      <c r="I75" s="165"/>
      <c r="J75" s="79">
        <f>IFERROR(J73+J74,"")</f>
        <v>0</v>
      </c>
    </row>
    <row r="76" spans="2:12" ht="15" customHeight="1" x14ac:dyDescent="0.15">
      <c r="B76" s="92"/>
      <c r="C76" s="108" t="s">
        <v>66</v>
      </c>
      <c r="D76" s="109"/>
      <c r="E76" s="109" t="s">
        <v>52</v>
      </c>
      <c r="F76" s="166"/>
      <c r="G76" s="166"/>
      <c r="H76" s="166"/>
      <c r="I76" s="167"/>
      <c r="J76" s="80">
        <f>IFERROR(ROUNDDOWN(J75*$C$28,0),"")</f>
        <v>0</v>
      </c>
    </row>
    <row r="77" spans="2:12" ht="15" customHeight="1" thickBot="1" x14ac:dyDescent="0.2">
      <c r="B77" s="93"/>
      <c r="C77" s="139" t="s">
        <v>65</v>
      </c>
      <c r="D77" s="140"/>
      <c r="E77" s="140"/>
      <c r="F77" s="160"/>
      <c r="G77" s="160"/>
      <c r="H77" s="160"/>
      <c r="I77" s="161"/>
      <c r="J77" s="81">
        <f>IFERROR(J75+J76,"")</f>
        <v>0</v>
      </c>
    </row>
    <row r="79" spans="2:12" ht="18" thickBot="1" x14ac:dyDescent="0.2">
      <c r="B79" s="51"/>
      <c r="C79" s="52" t="str">
        <f>代表提案者!C79</f>
        <v>2027年度予算計画</v>
      </c>
      <c r="D79" s="10"/>
      <c r="E79" s="53"/>
      <c r="F79" s="54"/>
      <c r="G79" s="54"/>
      <c r="H79" s="54"/>
      <c r="I79" s="54"/>
      <c r="J79" s="17"/>
      <c r="K79" s="17"/>
      <c r="L79" s="17"/>
    </row>
    <row r="80" spans="2:12" ht="15" customHeight="1" x14ac:dyDescent="0.15">
      <c r="B80" s="147"/>
      <c r="C80" s="55" t="s">
        <v>27</v>
      </c>
      <c r="D80" s="56"/>
      <c r="E80" s="150" t="s">
        <v>28</v>
      </c>
      <c r="F80" s="150"/>
      <c r="G80" s="150"/>
      <c r="H80" s="150"/>
      <c r="I80" s="151"/>
      <c r="J80" s="155" t="s">
        <v>29</v>
      </c>
      <c r="K80" s="17"/>
      <c r="L80" s="17"/>
    </row>
    <row r="81" spans="2:12" ht="15" customHeight="1" thickBot="1" x14ac:dyDescent="0.2">
      <c r="B81" s="148"/>
      <c r="C81" s="57" t="s">
        <v>30</v>
      </c>
      <c r="D81" s="58" t="s">
        <v>31</v>
      </c>
      <c r="E81" s="153"/>
      <c r="F81" s="153"/>
      <c r="G81" s="153"/>
      <c r="H81" s="153"/>
      <c r="I81" s="154"/>
      <c r="J81" s="156"/>
      <c r="K81" s="24"/>
      <c r="L81" s="15"/>
    </row>
    <row r="82" spans="2:12" ht="15" customHeight="1" x14ac:dyDescent="0.15">
      <c r="B82" s="91" t="s">
        <v>11</v>
      </c>
      <c r="C82" s="124" t="s">
        <v>32</v>
      </c>
      <c r="D82" s="125"/>
      <c r="E82" s="168"/>
      <c r="F82" s="168"/>
      <c r="G82" s="168"/>
      <c r="H82" s="168"/>
      <c r="I82" s="169"/>
      <c r="J82" s="72">
        <f>J83+J84</f>
        <v>0</v>
      </c>
      <c r="K82" s="13"/>
      <c r="L82" s="13"/>
    </row>
    <row r="83" spans="2:12" ht="15" customHeight="1" x14ac:dyDescent="0.15">
      <c r="B83" s="92"/>
      <c r="C83" s="59"/>
      <c r="D83" s="60" t="s">
        <v>33</v>
      </c>
      <c r="E83" s="130" t="s">
        <v>55</v>
      </c>
      <c r="F83" s="130"/>
      <c r="G83" s="130"/>
      <c r="H83" s="130"/>
      <c r="I83" s="131"/>
      <c r="J83" s="73">
        <v>0</v>
      </c>
      <c r="K83" s="16"/>
      <c r="L83" s="16"/>
    </row>
    <row r="84" spans="2:12" ht="15" customHeight="1" x14ac:dyDescent="0.15">
      <c r="B84" s="92"/>
      <c r="C84" s="61"/>
      <c r="D84" s="62" t="s">
        <v>34</v>
      </c>
      <c r="E84" s="114" t="s">
        <v>56</v>
      </c>
      <c r="F84" s="114"/>
      <c r="G84" s="114"/>
      <c r="H84" s="114"/>
      <c r="I84" s="115"/>
      <c r="J84" s="74">
        <v>0</v>
      </c>
    </row>
    <row r="85" spans="2:12" ht="15" customHeight="1" x14ac:dyDescent="0.15">
      <c r="B85" s="92"/>
      <c r="C85" s="132" t="s">
        <v>35</v>
      </c>
      <c r="D85" s="157"/>
      <c r="E85" s="158"/>
      <c r="F85" s="158"/>
      <c r="G85" s="158"/>
      <c r="H85" s="158"/>
      <c r="I85" s="159"/>
      <c r="J85" s="75">
        <f>J86+J87</f>
        <v>0</v>
      </c>
    </row>
    <row r="86" spans="2:12" ht="15" customHeight="1" x14ac:dyDescent="0.15">
      <c r="B86" s="92"/>
      <c r="C86" s="59"/>
      <c r="D86" s="60" t="s">
        <v>36</v>
      </c>
      <c r="E86" s="130" t="s">
        <v>53</v>
      </c>
      <c r="F86" s="130"/>
      <c r="G86" s="130"/>
      <c r="H86" s="130"/>
      <c r="I86" s="131"/>
      <c r="J86" s="73">
        <v>0</v>
      </c>
    </row>
    <row r="87" spans="2:12" ht="15" customHeight="1" x14ac:dyDescent="0.15">
      <c r="B87" s="92"/>
      <c r="C87" s="61"/>
      <c r="D87" s="62" t="s">
        <v>37</v>
      </c>
      <c r="E87" s="114" t="s">
        <v>38</v>
      </c>
      <c r="F87" s="114"/>
      <c r="G87" s="114"/>
      <c r="H87" s="114"/>
      <c r="I87" s="115"/>
      <c r="J87" s="74">
        <v>0</v>
      </c>
    </row>
    <row r="88" spans="2:12" ht="15" customHeight="1" x14ac:dyDescent="0.15">
      <c r="B88" s="92"/>
      <c r="C88" s="132" t="s">
        <v>39</v>
      </c>
      <c r="D88" s="157"/>
      <c r="E88" s="158"/>
      <c r="F88" s="158"/>
      <c r="G88" s="158"/>
      <c r="H88" s="158"/>
      <c r="I88" s="159"/>
      <c r="J88" s="75">
        <f>J89</f>
        <v>0</v>
      </c>
    </row>
    <row r="89" spans="2:12" ht="15" customHeight="1" x14ac:dyDescent="0.15">
      <c r="B89" s="92"/>
      <c r="C89" s="61"/>
      <c r="D89" s="63" t="s">
        <v>40</v>
      </c>
      <c r="E89" s="145" t="s">
        <v>57</v>
      </c>
      <c r="F89" s="145"/>
      <c r="G89" s="145"/>
      <c r="H89" s="145"/>
      <c r="I89" s="146"/>
      <c r="J89" s="76">
        <v>0</v>
      </c>
    </row>
    <row r="90" spans="2:12" ht="15" customHeight="1" x14ac:dyDescent="0.15">
      <c r="B90" s="92"/>
      <c r="C90" s="132" t="s">
        <v>41</v>
      </c>
      <c r="D90" s="157"/>
      <c r="E90" s="158"/>
      <c r="F90" s="158"/>
      <c r="G90" s="158"/>
      <c r="H90" s="158"/>
      <c r="I90" s="159"/>
      <c r="J90" s="75">
        <f>SUM(J91:J96)</f>
        <v>0</v>
      </c>
    </row>
    <row r="91" spans="2:12" ht="15" customHeight="1" x14ac:dyDescent="0.15">
      <c r="B91" s="92"/>
      <c r="C91" s="59"/>
      <c r="D91" s="60" t="s">
        <v>42</v>
      </c>
      <c r="E91" s="130" t="s">
        <v>58</v>
      </c>
      <c r="F91" s="130"/>
      <c r="G91" s="130"/>
      <c r="H91" s="130"/>
      <c r="I91" s="131"/>
      <c r="J91" s="73">
        <v>0</v>
      </c>
    </row>
    <row r="92" spans="2:12" ht="15" customHeight="1" x14ac:dyDescent="0.15">
      <c r="B92" s="92"/>
      <c r="C92" s="59"/>
      <c r="D92" s="64" t="s">
        <v>43</v>
      </c>
      <c r="E92" s="111" t="s">
        <v>62</v>
      </c>
      <c r="F92" s="111"/>
      <c r="G92" s="111"/>
      <c r="H92" s="111"/>
      <c r="I92" s="112"/>
      <c r="J92" s="77">
        <v>0</v>
      </c>
    </row>
    <row r="93" spans="2:12" ht="15" customHeight="1" x14ac:dyDescent="0.15">
      <c r="B93" s="92"/>
      <c r="C93" s="59"/>
      <c r="D93" s="64" t="s">
        <v>44</v>
      </c>
      <c r="E93" s="111" t="s">
        <v>61</v>
      </c>
      <c r="F93" s="111"/>
      <c r="G93" s="111"/>
      <c r="H93" s="111"/>
      <c r="I93" s="112"/>
      <c r="J93" s="77">
        <v>0</v>
      </c>
    </row>
    <row r="94" spans="2:12" ht="15" customHeight="1" x14ac:dyDescent="0.15">
      <c r="B94" s="92"/>
      <c r="C94" s="59"/>
      <c r="D94" s="64" t="s">
        <v>45</v>
      </c>
      <c r="E94" s="111" t="s">
        <v>59</v>
      </c>
      <c r="F94" s="111"/>
      <c r="G94" s="111"/>
      <c r="H94" s="111"/>
      <c r="I94" s="112"/>
      <c r="J94" s="77">
        <v>0</v>
      </c>
    </row>
    <row r="95" spans="2:12" ht="15" customHeight="1" x14ac:dyDescent="0.15">
      <c r="B95" s="92"/>
      <c r="C95" s="59"/>
      <c r="D95" s="64" t="s">
        <v>46</v>
      </c>
      <c r="E95" s="111" t="s">
        <v>60</v>
      </c>
      <c r="F95" s="111"/>
      <c r="G95" s="111"/>
      <c r="H95" s="111"/>
      <c r="I95" s="112"/>
      <c r="J95" s="77">
        <v>0</v>
      </c>
    </row>
    <row r="96" spans="2:12" ht="15" customHeight="1" x14ac:dyDescent="0.15">
      <c r="B96" s="92"/>
      <c r="C96" s="61"/>
      <c r="D96" s="62" t="s">
        <v>47</v>
      </c>
      <c r="E96" s="114" t="s">
        <v>63</v>
      </c>
      <c r="F96" s="114"/>
      <c r="G96" s="114"/>
      <c r="H96" s="114"/>
      <c r="I96" s="115"/>
      <c r="J96" s="74">
        <v>0</v>
      </c>
    </row>
    <row r="97" spans="2:12" ht="15" customHeight="1" x14ac:dyDescent="0.15">
      <c r="B97" s="92"/>
      <c r="C97" s="122" t="s">
        <v>48</v>
      </c>
      <c r="D97" s="123"/>
      <c r="E97" s="123" t="s">
        <v>49</v>
      </c>
      <c r="F97" s="164"/>
      <c r="G97" s="164"/>
      <c r="H97" s="164"/>
      <c r="I97" s="165"/>
      <c r="J97" s="78">
        <f>J82+J85+J88+J90</f>
        <v>0</v>
      </c>
    </row>
    <row r="98" spans="2:12" ht="15" customHeight="1" x14ac:dyDescent="0.15">
      <c r="B98" s="92"/>
      <c r="C98" s="134" t="s">
        <v>72</v>
      </c>
      <c r="D98" s="135"/>
      <c r="E98" s="135" t="s">
        <v>73</v>
      </c>
      <c r="F98" s="162"/>
      <c r="G98" s="162"/>
      <c r="H98" s="162"/>
      <c r="I98" s="163"/>
      <c r="J98" s="79">
        <f>ROUNDDOWN(J97*$E$26,0)</f>
        <v>0</v>
      </c>
    </row>
    <row r="99" spans="2:12" ht="15" customHeight="1" x14ac:dyDescent="0.15">
      <c r="B99" s="92"/>
      <c r="C99" s="122" t="s">
        <v>50</v>
      </c>
      <c r="D99" s="123"/>
      <c r="E99" s="123" t="s">
        <v>51</v>
      </c>
      <c r="F99" s="164"/>
      <c r="G99" s="164"/>
      <c r="H99" s="164"/>
      <c r="I99" s="165"/>
      <c r="J99" s="79">
        <f>IFERROR(J97+J98,"")</f>
        <v>0</v>
      </c>
    </row>
    <row r="100" spans="2:12" ht="15" customHeight="1" x14ac:dyDescent="0.15">
      <c r="B100" s="92"/>
      <c r="C100" s="108" t="s">
        <v>66</v>
      </c>
      <c r="D100" s="109"/>
      <c r="E100" s="109" t="s">
        <v>52</v>
      </c>
      <c r="F100" s="166"/>
      <c r="G100" s="166"/>
      <c r="H100" s="166"/>
      <c r="I100" s="167"/>
      <c r="J100" s="80">
        <f>IFERROR(ROUNDDOWN(J99*$C$28,0),"")</f>
        <v>0</v>
      </c>
    </row>
    <row r="101" spans="2:12" ht="15" customHeight="1" thickBot="1" x14ac:dyDescent="0.2">
      <c r="B101" s="93"/>
      <c r="C101" s="139" t="s">
        <v>65</v>
      </c>
      <c r="D101" s="140"/>
      <c r="E101" s="140"/>
      <c r="F101" s="160"/>
      <c r="G101" s="160"/>
      <c r="H101" s="160"/>
      <c r="I101" s="161"/>
      <c r="J101" s="81">
        <f>IFERROR(J99+J100,"")</f>
        <v>0</v>
      </c>
    </row>
    <row r="103" spans="2:12" ht="18" hidden="1" thickBot="1" x14ac:dyDescent="0.2">
      <c r="B103" s="51"/>
      <c r="C103" s="52" t="str">
        <f>代表提案者!C103</f>
        <v>2027年度予算計画</v>
      </c>
      <c r="D103" s="10"/>
      <c r="E103" s="53"/>
      <c r="F103" s="54"/>
      <c r="G103" s="54"/>
      <c r="H103" s="54"/>
      <c r="I103" s="54"/>
      <c r="J103" s="17"/>
      <c r="K103" s="17"/>
      <c r="L103" s="17"/>
    </row>
    <row r="104" spans="2:12" ht="15" hidden="1" customHeight="1" x14ac:dyDescent="0.15">
      <c r="B104" s="147"/>
      <c r="C104" s="55" t="s">
        <v>27</v>
      </c>
      <c r="D104" s="56"/>
      <c r="E104" s="150" t="s">
        <v>28</v>
      </c>
      <c r="F104" s="150"/>
      <c r="G104" s="150"/>
      <c r="H104" s="150"/>
      <c r="I104" s="151"/>
      <c r="J104" s="155" t="s">
        <v>29</v>
      </c>
      <c r="K104" s="17"/>
      <c r="L104" s="17"/>
    </row>
    <row r="105" spans="2:12" ht="15" hidden="1" customHeight="1" thickBot="1" x14ac:dyDescent="0.2">
      <c r="B105" s="148"/>
      <c r="C105" s="57" t="s">
        <v>30</v>
      </c>
      <c r="D105" s="58" t="s">
        <v>31</v>
      </c>
      <c r="E105" s="153"/>
      <c r="F105" s="153"/>
      <c r="G105" s="153"/>
      <c r="H105" s="153"/>
      <c r="I105" s="154"/>
      <c r="J105" s="156"/>
      <c r="K105" s="24"/>
      <c r="L105" s="15"/>
    </row>
    <row r="106" spans="2:12" ht="15" hidden="1" customHeight="1" x14ac:dyDescent="0.15">
      <c r="B106" s="91" t="s">
        <v>11</v>
      </c>
      <c r="C106" s="124" t="s">
        <v>32</v>
      </c>
      <c r="D106" s="125"/>
      <c r="E106" s="168"/>
      <c r="F106" s="168"/>
      <c r="G106" s="168"/>
      <c r="H106" s="168"/>
      <c r="I106" s="169"/>
      <c r="J106" s="72">
        <f>J107+J108</f>
        <v>0</v>
      </c>
      <c r="K106" s="13"/>
      <c r="L106" s="13"/>
    </row>
    <row r="107" spans="2:12" ht="15" hidden="1" customHeight="1" x14ac:dyDescent="0.15">
      <c r="B107" s="92"/>
      <c r="C107" s="59"/>
      <c r="D107" s="60" t="s">
        <v>33</v>
      </c>
      <c r="E107" s="130" t="s">
        <v>55</v>
      </c>
      <c r="F107" s="130"/>
      <c r="G107" s="130"/>
      <c r="H107" s="130"/>
      <c r="I107" s="131"/>
      <c r="J107" s="73">
        <v>0</v>
      </c>
      <c r="K107" s="16"/>
      <c r="L107" s="16"/>
    </row>
    <row r="108" spans="2:12" ht="15" hidden="1" customHeight="1" x14ac:dyDescent="0.15">
      <c r="B108" s="92"/>
      <c r="C108" s="61"/>
      <c r="D108" s="62" t="s">
        <v>34</v>
      </c>
      <c r="E108" s="114" t="s">
        <v>56</v>
      </c>
      <c r="F108" s="114"/>
      <c r="G108" s="114"/>
      <c r="H108" s="114"/>
      <c r="I108" s="115"/>
      <c r="J108" s="74">
        <v>0</v>
      </c>
    </row>
    <row r="109" spans="2:12" ht="15" hidden="1" customHeight="1" x14ac:dyDescent="0.15">
      <c r="B109" s="92"/>
      <c r="C109" s="132" t="s">
        <v>35</v>
      </c>
      <c r="D109" s="157"/>
      <c r="E109" s="158"/>
      <c r="F109" s="158"/>
      <c r="G109" s="158"/>
      <c r="H109" s="158"/>
      <c r="I109" s="159"/>
      <c r="J109" s="75">
        <f>J110+J111</f>
        <v>0</v>
      </c>
    </row>
    <row r="110" spans="2:12" ht="15" hidden="1" customHeight="1" x14ac:dyDescent="0.15">
      <c r="B110" s="92"/>
      <c r="C110" s="59"/>
      <c r="D110" s="60" t="s">
        <v>36</v>
      </c>
      <c r="E110" s="130" t="s">
        <v>53</v>
      </c>
      <c r="F110" s="130"/>
      <c r="G110" s="130"/>
      <c r="H110" s="130"/>
      <c r="I110" s="131"/>
      <c r="J110" s="73">
        <v>0</v>
      </c>
    </row>
    <row r="111" spans="2:12" ht="15" hidden="1" customHeight="1" x14ac:dyDescent="0.15">
      <c r="B111" s="92"/>
      <c r="C111" s="61"/>
      <c r="D111" s="62" t="s">
        <v>37</v>
      </c>
      <c r="E111" s="114" t="s">
        <v>38</v>
      </c>
      <c r="F111" s="114"/>
      <c r="G111" s="114"/>
      <c r="H111" s="114"/>
      <c r="I111" s="115"/>
      <c r="J111" s="74">
        <v>0</v>
      </c>
    </row>
    <row r="112" spans="2:12" ht="15" hidden="1" customHeight="1" x14ac:dyDescent="0.15">
      <c r="B112" s="92"/>
      <c r="C112" s="132" t="s">
        <v>39</v>
      </c>
      <c r="D112" s="157"/>
      <c r="E112" s="158"/>
      <c r="F112" s="158"/>
      <c r="G112" s="158"/>
      <c r="H112" s="158"/>
      <c r="I112" s="159"/>
      <c r="J112" s="75">
        <f>J113</f>
        <v>0</v>
      </c>
    </row>
    <row r="113" spans="2:12" ht="15" hidden="1" customHeight="1" x14ac:dyDescent="0.15">
      <c r="B113" s="92"/>
      <c r="C113" s="61"/>
      <c r="D113" s="63" t="s">
        <v>40</v>
      </c>
      <c r="E113" s="145" t="s">
        <v>57</v>
      </c>
      <c r="F113" s="145"/>
      <c r="G113" s="145"/>
      <c r="H113" s="145"/>
      <c r="I113" s="146"/>
      <c r="J113" s="76">
        <v>0</v>
      </c>
    </row>
    <row r="114" spans="2:12" ht="15" hidden="1" customHeight="1" x14ac:dyDescent="0.15">
      <c r="B114" s="92"/>
      <c r="C114" s="132" t="s">
        <v>41</v>
      </c>
      <c r="D114" s="157"/>
      <c r="E114" s="158"/>
      <c r="F114" s="158"/>
      <c r="G114" s="158"/>
      <c r="H114" s="158"/>
      <c r="I114" s="159"/>
      <c r="J114" s="75">
        <f>SUM(J115:J120)</f>
        <v>0</v>
      </c>
    </row>
    <row r="115" spans="2:12" ht="15" hidden="1" customHeight="1" x14ac:dyDescent="0.15">
      <c r="B115" s="92"/>
      <c r="C115" s="59"/>
      <c r="D115" s="60" t="s">
        <v>42</v>
      </c>
      <c r="E115" s="130" t="s">
        <v>58</v>
      </c>
      <c r="F115" s="130"/>
      <c r="G115" s="130"/>
      <c r="H115" s="130"/>
      <c r="I115" s="131"/>
      <c r="J115" s="73">
        <v>0</v>
      </c>
    </row>
    <row r="116" spans="2:12" ht="15" hidden="1" customHeight="1" x14ac:dyDescent="0.15">
      <c r="B116" s="92"/>
      <c r="C116" s="59"/>
      <c r="D116" s="64" t="s">
        <v>43</v>
      </c>
      <c r="E116" s="111" t="s">
        <v>62</v>
      </c>
      <c r="F116" s="111"/>
      <c r="G116" s="111"/>
      <c r="H116" s="111"/>
      <c r="I116" s="112"/>
      <c r="J116" s="77">
        <v>0</v>
      </c>
    </row>
    <row r="117" spans="2:12" ht="15" hidden="1" customHeight="1" x14ac:dyDescent="0.15">
      <c r="B117" s="92"/>
      <c r="C117" s="59"/>
      <c r="D117" s="64" t="s">
        <v>44</v>
      </c>
      <c r="E117" s="111" t="s">
        <v>61</v>
      </c>
      <c r="F117" s="111"/>
      <c r="G117" s="111"/>
      <c r="H117" s="111"/>
      <c r="I117" s="112"/>
      <c r="J117" s="77">
        <v>0</v>
      </c>
    </row>
    <row r="118" spans="2:12" ht="15" hidden="1" customHeight="1" x14ac:dyDescent="0.15">
      <c r="B118" s="92"/>
      <c r="C118" s="59"/>
      <c r="D118" s="64" t="s">
        <v>45</v>
      </c>
      <c r="E118" s="111" t="s">
        <v>59</v>
      </c>
      <c r="F118" s="111"/>
      <c r="G118" s="111"/>
      <c r="H118" s="111"/>
      <c r="I118" s="112"/>
      <c r="J118" s="77">
        <v>0</v>
      </c>
    </row>
    <row r="119" spans="2:12" ht="15" hidden="1" customHeight="1" x14ac:dyDescent="0.15">
      <c r="B119" s="92"/>
      <c r="C119" s="59"/>
      <c r="D119" s="64" t="s">
        <v>46</v>
      </c>
      <c r="E119" s="111" t="s">
        <v>60</v>
      </c>
      <c r="F119" s="111"/>
      <c r="G119" s="111"/>
      <c r="H119" s="111"/>
      <c r="I119" s="112"/>
      <c r="J119" s="77">
        <v>0</v>
      </c>
    </row>
    <row r="120" spans="2:12" ht="15" hidden="1" customHeight="1" x14ac:dyDescent="0.15">
      <c r="B120" s="92"/>
      <c r="C120" s="61"/>
      <c r="D120" s="62" t="s">
        <v>47</v>
      </c>
      <c r="E120" s="114" t="s">
        <v>63</v>
      </c>
      <c r="F120" s="114"/>
      <c r="G120" s="114"/>
      <c r="H120" s="114"/>
      <c r="I120" s="115"/>
      <c r="J120" s="74">
        <v>0</v>
      </c>
    </row>
    <row r="121" spans="2:12" ht="15" hidden="1" customHeight="1" x14ac:dyDescent="0.15">
      <c r="B121" s="92"/>
      <c r="C121" s="122" t="s">
        <v>48</v>
      </c>
      <c r="D121" s="123"/>
      <c r="E121" s="123" t="s">
        <v>49</v>
      </c>
      <c r="F121" s="164"/>
      <c r="G121" s="164"/>
      <c r="H121" s="164"/>
      <c r="I121" s="165"/>
      <c r="J121" s="78">
        <f>J106+J109+J112+J114</f>
        <v>0</v>
      </c>
    </row>
    <row r="122" spans="2:12" ht="15" hidden="1" customHeight="1" x14ac:dyDescent="0.15">
      <c r="B122" s="92"/>
      <c r="C122" s="134" t="s">
        <v>72</v>
      </c>
      <c r="D122" s="135"/>
      <c r="E122" s="135" t="s">
        <v>73</v>
      </c>
      <c r="F122" s="162"/>
      <c r="G122" s="162"/>
      <c r="H122" s="162"/>
      <c r="I122" s="163"/>
      <c r="J122" s="79">
        <f>ROUNDDOWN(J121*$E$26,0)</f>
        <v>0</v>
      </c>
    </row>
    <row r="123" spans="2:12" ht="15" hidden="1" customHeight="1" x14ac:dyDescent="0.15">
      <c r="B123" s="92"/>
      <c r="C123" s="122" t="s">
        <v>50</v>
      </c>
      <c r="D123" s="123"/>
      <c r="E123" s="123" t="s">
        <v>51</v>
      </c>
      <c r="F123" s="164"/>
      <c r="G123" s="164"/>
      <c r="H123" s="164"/>
      <c r="I123" s="165"/>
      <c r="J123" s="79">
        <f>IFERROR(J121+J122,"")</f>
        <v>0</v>
      </c>
    </row>
    <row r="124" spans="2:12" ht="15" hidden="1" customHeight="1" x14ac:dyDescent="0.15">
      <c r="B124" s="92"/>
      <c r="C124" s="108" t="s">
        <v>66</v>
      </c>
      <c r="D124" s="109"/>
      <c r="E124" s="109" t="s">
        <v>52</v>
      </c>
      <c r="F124" s="166"/>
      <c r="G124" s="166"/>
      <c r="H124" s="166"/>
      <c r="I124" s="167"/>
      <c r="J124" s="80">
        <f>IFERROR(ROUNDDOWN(J123*$C$28,0),"")</f>
        <v>0</v>
      </c>
    </row>
    <row r="125" spans="2:12" ht="15" hidden="1" customHeight="1" thickBot="1" x14ac:dyDescent="0.2">
      <c r="B125" s="93"/>
      <c r="C125" s="139" t="s">
        <v>65</v>
      </c>
      <c r="D125" s="140"/>
      <c r="E125" s="140"/>
      <c r="F125" s="160"/>
      <c r="G125" s="160"/>
      <c r="H125" s="160"/>
      <c r="I125" s="161"/>
      <c r="J125" s="81">
        <f>IFERROR(J123+J124,"")</f>
        <v>0</v>
      </c>
    </row>
    <row r="126" spans="2:12" hidden="1" x14ac:dyDescent="0.15"/>
    <row r="127" spans="2:12" ht="18" hidden="1" thickBot="1" x14ac:dyDescent="0.2">
      <c r="B127" s="51"/>
      <c r="C127" s="52" t="str">
        <f>代表提案者!C127</f>
        <v>2028年度予算計画</v>
      </c>
      <c r="D127" s="10"/>
      <c r="E127" s="53"/>
      <c r="F127" s="54"/>
      <c r="G127" s="54"/>
      <c r="H127" s="54"/>
      <c r="I127" s="54"/>
      <c r="J127" s="17"/>
      <c r="K127" s="17"/>
      <c r="L127" s="17"/>
    </row>
    <row r="128" spans="2:12" ht="15" hidden="1" customHeight="1" x14ac:dyDescent="0.15">
      <c r="B128" s="147"/>
      <c r="C128" s="55" t="s">
        <v>27</v>
      </c>
      <c r="D128" s="56"/>
      <c r="E128" s="150" t="s">
        <v>28</v>
      </c>
      <c r="F128" s="150"/>
      <c r="G128" s="150"/>
      <c r="H128" s="150"/>
      <c r="I128" s="151"/>
      <c r="J128" s="155" t="s">
        <v>29</v>
      </c>
      <c r="K128" s="17"/>
      <c r="L128" s="17"/>
    </row>
    <row r="129" spans="2:12" ht="15" hidden="1" customHeight="1" thickBot="1" x14ac:dyDescent="0.2">
      <c r="B129" s="148"/>
      <c r="C129" s="57" t="s">
        <v>30</v>
      </c>
      <c r="D129" s="58" t="s">
        <v>31</v>
      </c>
      <c r="E129" s="153"/>
      <c r="F129" s="153"/>
      <c r="G129" s="153"/>
      <c r="H129" s="153"/>
      <c r="I129" s="154"/>
      <c r="J129" s="156"/>
      <c r="K129" s="24"/>
      <c r="L129" s="15"/>
    </row>
    <row r="130" spans="2:12" ht="15" hidden="1" customHeight="1" x14ac:dyDescent="0.15">
      <c r="B130" s="91" t="s">
        <v>11</v>
      </c>
      <c r="C130" s="124" t="s">
        <v>32</v>
      </c>
      <c r="D130" s="125"/>
      <c r="E130" s="168"/>
      <c r="F130" s="168"/>
      <c r="G130" s="168"/>
      <c r="H130" s="168"/>
      <c r="I130" s="169"/>
      <c r="J130" s="72">
        <f>J131+J132</f>
        <v>0</v>
      </c>
      <c r="K130" s="13"/>
      <c r="L130" s="13"/>
    </row>
    <row r="131" spans="2:12" ht="15" hidden="1" customHeight="1" x14ac:dyDescent="0.15">
      <c r="B131" s="92"/>
      <c r="C131" s="59"/>
      <c r="D131" s="60" t="s">
        <v>33</v>
      </c>
      <c r="E131" s="130" t="s">
        <v>55</v>
      </c>
      <c r="F131" s="130"/>
      <c r="G131" s="130"/>
      <c r="H131" s="130"/>
      <c r="I131" s="131"/>
      <c r="J131" s="73">
        <v>0</v>
      </c>
      <c r="K131" s="16"/>
      <c r="L131" s="16"/>
    </row>
    <row r="132" spans="2:12" ht="15" hidden="1" customHeight="1" x14ac:dyDescent="0.15">
      <c r="B132" s="92"/>
      <c r="C132" s="61"/>
      <c r="D132" s="62" t="s">
        <v>34</v>
      </c>
      <c r="E132" s="114" t="s">
        <v>56</v>
      </c>
      <c r="F132" s="114"/>
      <c r="G132" s="114"/>
      <c r="H132" s="114"/>
      <c r="I132" s="115"/>
      <c r="J132" s="74">
        <v>0</v>
      </c>
    </row>
    <row r="133" spans="2:12" ht="15" hidden="1" customHeight="1" x14ac:dyDescent="0.15">
      <c r="B133" s="92"/>
      <c r="C133" s="132" t="s">
        <v>35</v>
      </c>
      <c r="D133" s="157"/>
      <c r="E133" s="158"/>
      <c r="F133" s="158"/>
      <c r="G133" s="158"/>
      <c r="H133" s="158"/>
      <c r="I133" s="159"/>
      <c r="J133" s="75">
        <f>J134+J135</f>
        <v>0</v>
      </c>
    </row>
    <row r="134" spans="2:12" ht="15" hidden="1" customHeight="1" x14ac:dyDescent="0.15">
      <c r="B134" s="92"/>
      <c r="C134" s="59"/>
      <c r="D134" s="60" t="s">
        <v>36</v>
      </c>
      <c r="E134" s="130" t="s">
        <v>53</v>
      </c>
      <c r="F134" s="130"/>
      <c r="G134" s="130"/>
      <c r="H134" s="130"/>
      <c r="I134" s="131"/>
      <c r="J134" s="73">
        <v>0</v>
      </c>
    </row>
    <row r="135" spans="2:12" ht="15" hidden="1" customHeight="1" x14ac:dyDescent="0.15">
      <c r="B135" s="92"/>
      <c r="C135" s="61"/>
      <c r="D135" s="62" t="s">
        <v>37</v>
      </c>
      <c r="E135" s="114" t="s">
        <v>38</v>
      </c>
      <c r="F135" s="114"/>
      <c r="G135" s="114"/>
      <c r="H135" s="114"/>
      <c r="I135" s="115"/>
      <c r="J135" s="74">
        <v>0</v>
      </c>
    </row>
    <row r="136" spans="2:12" ht="15" hidden="1" customHeight="1" x14ac:dyDescent="0.15">
      <c r="B136" s="92"/>
      <c r="C136" s="132" t="s">
        <v>39</v>
      </c>
      <c r="D136" s="157"/>
      <c r="E136" s="158"/>
      <c r="F136" s="158"/>
      <c r="G136" s="158"/>
      <c r="H136" s="158"/>
      <c r="I136" s="159"/>
      <c r="J136" s="75">
        <f>J137</f>
        <v>0</v>
      </c>
    </row>
    <row r="137" spans="2:12" ht="15" hidden="1" customHeight="1" x14ac:dyDescent="0.15">
      <c r="B137" s="92"/>
      <c r="C137" s="61"/>
      <c r="D137" s="63" t="s">
        <v>40</v>
      </c>
      <c r="E137" s="145" t="s">
        <v>57</v>
      </c>
      <c r="F137" s="145"/>
      <c r="G137" s="145"/>
      <c r="H137" s="145"/>
      <c r="I137" s="146"/>
      <c r="J137" s="76">
        <v>0</v>
      </c>
    </row>
    <row r="138" spans="2:12" ht="15" hidden="1" customHeight="1" x14ac:dyDescent="0.15">
      <c r="B138" s="92"/>
      <c r="C138" s="132" t="s">
        <v>41</v>
      </c>
      <c r="D138" s="157"/>
      <c r="E138" s="158"/>
      <c r="F138" s="158"/>
      <c r="G138" s="158"/>
      <c r="H138" s="158"/>
      <c r="I138" s="159"/>
      <c r="J138" s="75">
        <f>SUM(J139:J144)</f>
        <v>0</v>
      </c>
    </row>
    <row r="139" spans="2:12" ht="15" hidden="1" customHeight="1" x14ac:dyDescent="0.15">
      <c r="B139" s="92"/>
      <c r="C139" s="59"/>
      <c r="D139" s="60" t="s">
        <v>42</v>
      </c>
      <c r="E139" s="130" t="s">
        <v>58</v>
      </c>
      <c r="F139" s="130"/>
      <c r="G139" s="130"/>
      <c r="H139" s="130"/>
      <c r="I139" s="131"/>
      <c r="J139" s="73">
        <v>0</v>
      </c>
    </row>
    <row r="140" spans="2:12" ht="15" hidden="1" customHeight="1" x14ac:dyDescent="0.15">
      <c r="B140" s="92"/>
      <c r="C140" s="59"/>
      <c r="D140" s="64" t="s">
        <v>43</v>
      </c>
      <c r="E140" s="111" t="s">
        <v>62</v>
      </c>
      <c r="F140" s="111"/>
      <c r="G140" s="111"/>
      <c r="H140" s="111"/>
      <c r="I140" s="112"/>
      <c r="J140" s="77">
        <v>0</v>
      </c>
    </row>
    <row r="141" spans="2:12" ht="15" hidden="1" customHeight="1" x14ac:dyDescent="0.15">
      <c r="B141" s="92"/>
      <c r="C141" s="59"/>
      <c r="D141" s="64" t="s">
        <v>44</v>
      </c>
      <c r="E141" s="111" t="s">
        <v>61</v>
      </c>
      <c r="F141" s="111"/>
      <c r="G141" s="111"/>
      <c r="H141" s="111"/>
      <c r="I141" s="112"/>
      <c r="J141" s="77">
        <v>0</v>
      </c>
    </row>
    <row r="142" spans="2:12" ht="15" hidden="1" customHeight="1" x14ac:dyDescent="0.15">
      <c r="B142" s="92"/>
      <c r="C142" s="59"/>
      <c r="D142" s="64" t="s">
        <v>45</v>
      </c>
      <c r="E142" s="111" t="s">
        <v>59</v>
      </c>
      <c r="F142" s="111"/>
      <c r="G142" s="111"/>
      <c r="H142" s="111"/>
      <c r="I142" s="112"/>
      <c r="J142" s="77">
        <v>0</v>
      </c>
    </row>
    <row r="143" spans="2:12" ht="15" hidden="1" customHeight="1" x14ac:dyDescent="0.15">
      <c r="B143" s="92"/>
      <c r="C143" s="59"/>
      <c r="D143" s="64" t="s">
        <v>46</v>
      </c>
      <c r="E143" s="111" t="s">
        <v>60</v>
      </c>
      <c r="F143" s="111"/>
      <c r="G143" s="111"/>
      <c r="H143" s="111"/>
      <c r="I143" s="112"/>
      <c r="J143" s="77">
        <v>0</v>
      </c>
    </row>
    <row r="144" spans="2:12" ht="15" hidden="1" customHeight="1" x14ac:dyDescent="0.15">
      <c r="B144" s="92"/>
      <c r="C144" s="61"/>
      <c r="D144" s="62" t="s">
        <v>47</v>
      </c>
      <c r="E144" s="114" t="s">
        <v>63</v>
      </c>
      <c r="F144" s="114"/>
      <c r="G144" s="114"/>
      <c r="H144" s="114"/>
      <c r="I144" s="115"/>
      <c r="J144" s="74">
        <v>0</v>
      </c>
    </row>
    <row r="145" spans="2:10" ht="15" hidden="1" customHeight="1" x14ac:dyDescent="0.15">
      <c r="B145" s="92"/>
      <c r="C145" s="122" t="s">
        <v>48</v>
      </c>
      <c r="D145" s="123"/>
      <c r="E145" s="123" t="s">
        <v>49</v>
      </c>
      <c r="F145" s="164"/>
      <c r="G145" s="164"/>
      <c r="H145" s="164"/>
      <c r="I145" s="165"/>
      <c r="J145" s="78">
        <f>J130+J133+J136+J138</f>
        <v>0</v>
      </c>
    </row>
    <row r="146" spans="2:10" ht="15" hidden="1" customHeight="1" x14ac:dyDescent="0.15">
      <c r="B146" s="92"/>
      <c r="C146" s="134" t="s">
        <v>72</v>
      </c>
      <c r="D146" s="135"/>
      <c r="E146" s="135" t="s">
        <v>73</v>
      </c>
      <c r="F146" s="162"/>
      <c r="G146" s="162"/>
      <c r="H146" s="162"/>
      <c r="I146" s="163"/>
      <c r="J146" s="79">
        <f>ROUNDDOWN(J145*$E$26,0)</f>
        <v>0</v>
      </c>
    </row>
    <row r="147" spans="2:10" ht="15" hidden="1" customHeight="1" x14ac:dyDescent="0.15">
      <c r="B147" s="92"/>
      <c r="C147" s="122" t="s">
        <v>50</v>
      </c>
      <c r="D147" s="123"/>
      <c r="E147" s="123" t="s">
        <v>51</v>
      </c>
      <c r="F147" s="164"/>
      <c r="G147" s="164"/>
      <c r="H147" s="164"/>
      <c r="I147" s="165"/>
      <c r="J147" s="79">
        <f>IFERROR(J145+J146,"")</f>
        <v>0</v>
      </c>
    </row>
    <row r="148" spans="2:10" ht="15" hidden="1" customHeight="1" x14ac:dyDescent="0.15">
      <c r="B148" s="92"/>
      <c r="C148" s="108" t="s">
        <v>66</v>
      </c>
      <c r="D148" s="109"/>
      <c r="E148" s="109" t="s">
        <v>52</v>
      </c>
      <c r="F148" s="166"/>
      <c r="G148" s="166"/>
      <c r="H148" s="166"/>
      <c r="I148" s="167"/>
      <c r="J148" s="80">
        <f>IFERROR(ROUNDDOWN(J147*$C$28,0),"")</f>
        <v>0</v>
      </c>
    </row>
    <row r="149" spans="2:10" ht="15" hidden="1" customHeight="1" thickBot="1" x14ac:dyDescent="0.2">
      <c r="B149" s="93"/>
      <c r="C149" s="139" t="s">
        <v>65</v>
      </c>
      <c r="D149" s="140"/>
      <c r="E149" s="140"/>
      <c r="F149" s="160"/>
      <c r="G149" s="160"/>
      <c r="H149" s="160"/>
      <c r="I149" s="161"/>
      <c r="J149" s="81">
        <f>IFERROR(J147+J148,"")</f>
        <v>0</v>
      </c>
    </row>
    <row r="150" spans="2:10" hidden="1" x14ac:dyDescent="0.15"/>
  </sheetData>
  <sheetProtection sheet="1" objects="1" scenarios="1"/>
  <mergeCells count="182">
    <mergeCell ref="E148:I148"/>
    <mergeCell ref="C149:D149"/>
    <mergeCell ref="E149:I149"/>
    <mergeCell ref="E143:I143"/>
    <mergeCell ref="E144:I144"/>
    <mergeCell ref="C145:D145"/>
    <mergeCell ref="E145:I145"/>
    <mergeCell ref="C146:D146"/>
    <mergeCell ref="E146:I146"/>
    <mergeCell ref="E138:I138"/>
    <mergeCell ref="E139:I139"/>
    <mergeCell ref="E140:I140"/>
    <mergeCell ref="E141:I141"/>
    <mergeCell ref="E142:I142"/>
    <mergeCell ref="B128:B129"/>
    <mergeCell ref="E128:I129"/>
    <mergeCell ref="J128:J129"/>
    <mergeCell ref="B130:B149"/>
    <mergeCell ref="C130:D130"/>
    <mergeCell ref="E130:I130"/>
    <mergeCell ref="E131:I131"/>
    <mergeCell ref="E132:I132"/>
    <mergeCell ref="C133:D133"/>
    <mergeCell ref="E133:I133"/>
    <mergeCell ref="E134:I134"/>
    <mergeCell ref="E135:I135"/>
    <mergeCell ref="C136:D136"/>
    <mergeCell ref="E136:I136"/>
    <mergeCell ref="E137:I137"/>
    <mergeCell ref="C138:D138"/>
    <mergeCell ref="C147:D147"/>
    <mergeCell ref="E147:I147"/>
    <mergeCell ref="C148:D148"/>
    <mergeCell ref="E124:I124"/>
    <mergeCell ref="C125:D125"/>
    <mergeCell ref="E125:I125"/>
    <mergeCell ref="E119:I119"/>
    <mergeCell ref="E120:I120"/>
    <mergeCell ref="C121:D121"/>
    <mergeCell ref="E121:I121"/>
    <mergeCell ref="C122:D122"/>
    <mergeCell ref="E122:I122"/>
    <mergeCell ref="E114:I114"/>
    <mergeCell ref="E115:I115"/>
    <mergeCell ref="E116:I116"/>
    <mergeCell ref="E117:I117"/>
    <mergeCell ref="E118:I118"/>
    <mergeCell ref="B104:B105"/>
    <mergeCell ref="E104:I105"/>
    <mergeCell ref="J104:J105"/>
    <mergeCell ref="B106:B125"/>
    <mergeCell ref="C106:D106"/>
    <mergeCell ref="E106:I106"/>
    <mergeCell ref="E107:I107"/>
    <mergeCell ref="E108:I108"/>
    <mergeCell ref="C109:D109"/>
    <mergeCell ref="E109:I109"/>
    <mergeCell ref="E110:I110"/>
    <mergeCell ref="E111:I111"/>
    <mergeCell ref="C112:D112"/>
    <mergeCell ref="E112:I112"/>
    <mergeCell ref="E113:I113"/>
    <mergeCell ref="C114:D114"/>
    <mergeCell ref="C123:D123"/>
    <mergeCell ref="E123:I123"/>
    <mergeCell ref="C124:D124"/>
    <mergeCell ref="E100:I100"/>
    <mergeCell ref="C101:D101"/>
    <mergeCell ref="E101:I101"/>
    <mergeCell ref="E95:I95"/>
    <mergeCell ref="E96:I96"/>
    <mergeCell ref="C97:D97"/>
    <mergeCell ref="E97:I97"/>
    <mergeCell ref="C98:D98"/>
    <mergeCell ref="E98:I98"/>
    <mergeCell ref="E90:I90"/>
    <mergeCell ref="E91:I91"/>
    <mergeCell ref="E92:I92"/>
    <mergeCell ref="E93:I93"/>
    <mergeCell ref="E94:I94"/>
    <mergeCell ref="B80:B81"/>
    <mergeCell ref="E80:I81"/>
    <mergeCell ref="J80:J81"/>
    <mergeCell ref="B82:B101"/>
    <mergeCell ref="C82:D82"/>
    <mergeCell ref="E82:I82"/>
    <mergeCell ref="E83:I83"/>
    <mergeCell ref="E84:I84"/>
    <mergeCell ref="C85:D85"/>
    <mergeCell ref="E85:I85"/>
    <mergeCell ref="E86:I86"/>
    <mergeCell ref="E87:I87"/>
    <mergeCell ref="C88:D88"/>
    <mergeCell ref="E88:I88"/>
    <mergeCell ref="E89:I89"/>
    <mergeCell ref="C90:D90"/>
    <mergeCell ref="C99:D99"/>
    <mergeCell ref="E99:I99"/>
    <mergeCell ref="C100:D100"/>
    <mergeCell ref="E76:I76"/>
    <mergeCell ref="C77:D77"/>
    <mergeCell ref="E77:I77"/>
    <mergeCell ref="E71:I71"/>
    <mergeCell ref="E72:I72"/>
    <mergeCell ref="C73:D73"/>
    <mergeCell ref="E73:I73"/>
    <mergeCell ref="C74:D74"/>
    <mergeCell ref="E74:I74"/>
    <mergeCell ref="E66:I66"/>
    <mergeCell ref="E67:I67"/>
    <mergeCell ref="E68:I68"/>
    <mergeCell ref="E69:I69"/>
    <mergeCell ref="E70:I70"/>
    <mergeCell ref="B56:B57"/>
    <mergeCell ref="E56:I57"/>
    <mergeCell ref="J56:J57"/>
    <mergeCell ref="B58:B77"/>
    <mergeCell ref="C58:D58"/>
    <mergeCell ref="E58:I58"/>
    <mergeCell ref="E59:I59"/>
    <mergeCell ref="E60:I60"/>
    <mergeCell ref="C61:D61"/>
    <mergeCell ref="E61:I61"/>
    <mergeCell ref="E62:I62"/>
    <mergeCell ref="E63:I63"/>
    <mergeCell ref="C64:D64"/>
    <mergeCell ref="E64:I64"/>
    <mergeCell ref="E65:I65"/>
    <mergeCell ref="C66:D66"/>
    <mergeCell ref="C75:D75"/>
    <mergeCell ref="E75:I75"/>
    <mergeCell ref="C76:D76"/>
    <mergeCell ref="C27:D27"/>
    <mergeCell ref="C21:D21"/>
    <mergeCell ref="C22:D22"/>
    <mergeCell ref="C23:D23"/>
    <mergeCell ref="C24:D24"/>
    <mergeCell ref="B17:B25"/>
    <mergeCell ref="C17:D17"/>
    <mergeCell ref="C18:D18"/>
    <mergeCell ref="C19:D19"/>
    <mergeCell ref="C20:D20"/>
    <mergeCell ref="C25:D25"/>
    <mergeCell ref="E37:I37"/>
    <mergeCell ref="E38:I38"/>
    <mergeCell ref="E39:I39"/>
    <mergeCell ref="C40:D40"/>
    <mergeCell ref="E40:I40"/>
    <mergeCell ref="E41:I41"/>
    <mergeCell ref="C42:D42"/>
    <mergeCell ref="C53:D53"/>
    <mergeCell ref="E53:I53"/>
    <mergeCell ref="E47:I47"/>
    <mergeCell ref="E48:I48"/>
    <mergeCell ref="C49:D49"/>
    <mergeCell ref="E49:I49"/>
    <mergeCell ref="C50:D50"/>
    <mergeCell ref="E50:I50"/>
    <mergeCell ref="C8:H8"/>
    <mergeCell ref="C51:D51"/>
    <mergeCell ref="E51:I51"/>
    <mergeCell ref="C52:D52"/>
    <mergeCell ref="E52:I52"/>
    <mergeCell ref="E42:I42"/>
    <mergeCell ref="E43:I43"/>
    <mergeCell ref="E44:I44"/>
    <mergeCell ref="E45:I45"/>
    <mergeCell ref="E46:I46"/>
    <mergeCell ref="B11:J11"/>
    <mergeCell ref="D12:J12"/>
    <mergeCell ref="D14:J14"/>
    <mergeCell ref="C16:D16"/>
    <mergeCell ref="C26:D26"/>
    <mergeCell ref="B32:B33"/>
    <mergeCell ref="E32:I33"/>
    <mergeCell ref="J32:J33"/>
    <mergeCell ref="B34:B53"/>
    <mergeCell ref="C34:D34"/>
    <mergeCell ref="E34:I34"/>
    <mergeCell ref="E35:I35"/>
    <mergeCell ref="E36:I36"/>
    <mergeCell ref="C37:D37"/>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3899B-0EC8-492E-8727-F8C05B640D5D}">
  <sheetPr>
    <pageSetUpPr fitToPage="1"/>
  </sheetPr>
  <dimension ref="B1:L150"/>
  <sheetViews>
    <sheetView zoomScale="80" zoomScaleNormal="80" workbookViewId="0">
      <selection activeCell="C12" sqref="C12"/>
    </sheetView>
  </sheetViews>
  <sheetFormatPr defaultColWidth="9" defaultRowHeight="14.25" x14ac:dyDescent="0.15"/>
  <cols>
    <col min="1" max="1" width="9" style="34" customWidth="1"/>
    <col min="2" max="2" width="3.125" style="34" customWidth="1"/>
    <col min="3" max="3" width="16" style="34" customWidth="1"/>
    <col min="4" max="4" width="18.625" style="34" customWidth="1"/>
    <col min="5" max="10" width="15.625" style="34" customWidth="1"/>
    <col min="11" max="11" width="13.75" style="34" customWidth="1"/>
    <col min="12" max="16384" width="9" style="34"/>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2:12" x14ac:dyDescent="0.15">
      <c r="B8" s="4"/>
      <c r="C8" s="87"/>
      <c r="D8" s="87"/>
      <c r="E8" s="87"/>
      <c r="F8" s="87"/>
      <c r="G8" s="87"/>
      <c r="H8" s="87"/>
      <c r="I8" s="4"/>
      <c r="J8" s="4"/>
      <c r="K8" s="4"/>
      <c r="L8" s="4"/>
    </row>
    <row r="9" spans="2:12" x14ac:dyDescent="0.15">
      <c r="B9" s="4"/>
      <c r="C9" s="2"/>
      <c r="D9" s="85"/>
      <c r="E9" s="85"/>
      <c r="F9" s="85"/>
      <c r="G9" s="85"/>
      <c r="H9" s="85"/>
      <c r="I9" s="4"/>
      <c r="J9" s="4"/>
      <c r="K9" s="4"/>
      <c r="L9" s="4"/>
    </row>
    <row r="11" spans="2:12" ht="17.25" x14ac:dyDescent="0.15">
      <c r="B11" s="88" t="s">
        <v>0</v>
      </c>
      <c r="C11" s="88"/>
      <c r="D11" s="88"/>
      <c r="E11" s="88"/>
      <c r="F11" s="88"/>
      <c r="G11" s="88"/>
      <c r="H11" s="88"/>
      <c r="I11" s="88"/>
      <c r="J11" s="88"/>
      <c r="K11" s="5"/>
      <c r="L11" s="5"/>
    </row>
    <row r="12" spans="2:12" ht="60" customHeight="1" x14ac:dyDescent="0.15">
      <c r="B12" s="11"/>
      <c r="C12" s="86" t="str">
        <f>代表提案者!C12</f>
        <v>提案研究開発
プロジェクト：</v>
      </c>
      <c r="D12" s="94" t="str">
        <f>代表提案者!D12</f>
        <v>＊＊＊＊＊＊＊＊＊＊＊＊＊＊＊＊＊＊＊＊＊＊＊＊＊＊＊＊＊＊＊＊＊＊＊＊＊</v>
      </c>
      <c r="E12" s="176"/>
      <c r="F12" s="176"/>
      <c r="G12" s="176"/>
      <c r="H12" s="176"/>
      <c r="I12" s="176"/>
      <c r="J12" s="176"/>
      <c r="K12" s="26"/>
      <c r="L12" s="4"/>
    </row>
    <row r="13" spans="2:12" x14ac:dyDescent="0.15">
      <c r="B13" s="11"/>
      <c r="C13" s="6"/>
      <c r="D13" s="25"/>
      <c r="E13" s="25"/>
      <c r="F13" s="25"/>
      <c r="G13" s="25"/>
      <c r="H13" s="25"/>
      <c r="I13" s="25"/>
      <c r="J13" s="25"/>
      <c r="K13" s="26"/>
      <c r="L13" s="4"/>
    </row>
    <row r="14" spans="2:12" x14ac:dyDescent="0.15">
      <c r="B14" s="27"/>
      <c r="C14" s="6" t="s">
        <v>7</v>
      </c>
      <c r="D14" s="175"/>
      <c r="E14" s="171"/>
      <c r="F14" s="171"/>
      <c r="G14" s="171"/>
      <c r="H14" s="171"/>
      <c r="I14" s="171"/>
      <c r="J14" s="171"/>
      <c r="K14" s="27"/>
      <c r="L14" s="3"/>
    </row>
    <row r="15" spans="2:12" ht="15" thickBot="1" x14ac:dyDescent="0.2">
      <c r="B15" s="11"/>
      <c r="C15" s="6"/>
      <c r="D15" s="7"/>
      <c r="E15" s="7"/>
      <c r="F15" s="7"/>
      <c r="G15" s="7"/>
      <c r="H15" s="65" t="s">
        <v>54</v>
      </c>
      <c r="K15" s="11"/>
      <c r="L15" s="4"/>
    </row>
    <row r="16" spans="2:12" ht="15" thickBot="1" x14ac:dyDescent="0.2">
      <c r="B16" s="8"/>
      <c r="C16" s="89" t="s">
        <v>2</v>
      </c>
      <c r="D16" s="90"/>
      <c r="E16" s="29" t="str">
        <f>代表提案者!E16</f>
        <v>2025年度</v>
      </c>
      <c r="F16" s="29" t="str">
        <f>代表提案者!F16</f>
        <v>2026年度</v>
      </c>
      <c r="G16" s="29" t="str">
        <f>代表提案者!G16</f>
        <v>2027年度</v>
      </c>
      <c r="H16" s="9" t="s">
        <v>3</v>
      </c>
      <c r="I16" s="30"/>
      <c r="J16" s="10"/>
    </row>
    <row r="17" spans="2:12" ht="14.1" customHeight="1" x14ac:dyDescent="0.15">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15">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15">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15">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15">
      <c r="B21" s="92"/>
      <c r="C21" s="104" t="s">
        <v>16</v>
      </c>
      <c r="D21" s="105"/>
      <c r="E21" s="46">
        <f ca="1">SUM(E17:E20)</f>
        <v>0</v>
      </c>
      <c r="F21" s="46">
        <f t="shared" ref="F21:G21" ca="1" si="5">SUM(F17:F20)</f>
        <v>0</v>
      </c>
      <c r="G21" s="46">
        <f t="shared" ca="1" si="5"/>
        <v>0</v>
      </c>
      <c r="H21" s="47">
        <f t="shared" ca="1" si="1"/>
        <v>0</v>
      </c>
      <c r="I21" s="31"/>
      <c r="J21" s="14"/>
    </row>
    <row r="22" spans="2:12" x14ac:dyDescent="0.15">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15">
      <c r="B23" s="92"/>
      <c r="C23" s="104" t="s">
        <v>26</v>
      </c>
      <c r="D23" s="105"/>
      <c r="E23" s="46">
        <f ca="1">IFERROR(E21+E22,"")</f>
        <v>0</v>
      </c>
      <c r="F23" s="46">
        <f t="shared" ref="F23:G23" ca="1" si="6">IFERROR(F21+F22,"")</f>
        <v>0</v>
      </c>
      <c r="G23" s="46">
        <f t="shared" ca="1" si="6"/>
        <v>0</v>
      </c>
      <c r="H23" s="47">
        <f t="shared" ca="1" si="1"/>
        <v>0</v>
      </c>
      <c r="I23" s="11"/>
      <c r="J23" s="4"/>
    </row>
    <row r="24" spans="2:12" x14ac:dyDescent="0.15">
      <c r="B24" s="92"/>
      <c r="C24" s="106" t="s">
        <v>5</v>
      </c>
      <c r="D24" s="107"/>
      <c r="E24" s="43">
        <f ca="1">IFERROR(ROUNDDOWN(E23*$C$28,0),"")</f>
        <v>0</v>
      </c>
      <c r="F24" s="43">
        <f ca="1">IFERROR(ROUNDDOWN(F23*$C$28,0),"")</f>
        <v>0</v>
      </c>
      <c r="G24" s="43">
        <f ca="1">IFERROR(ROUNDDOWN(G23*$C$28,0),"")</f>
        <v>0</v>
      </c>
      <c r="H24" s="45">
        <f t="shared" ca="1" si="1"/>
        <v>0</v>
      </c>
      <c r="I24" s="11"/>
      <c r="J24" s="4"/>
    </row>
    <row r="25" spans="2:12" ht="15" thickBot="1" x14ac:dyDescent="0.2">
      <c r="B25" s="93"/>
      <c r="C25" s="96" t="s">
        <v>15</v>
      </c>
      <c r="D25" s="97"/>
      <c r="E25" s="48">
        <f ca="1">IFERROR(E23+E24,"")</f>
        <v>0</v>
      </c>
      <c r="F25" s="48">
        <f ca="1">IFERROR(F23+F24,"")</f>
        <v>0</v>
      </c>
      <c r="G25" s="48">
        <f ca="1">IFERROR(G23+G24,"")</f>
        <v>0</v>
      </c>
      <c r="H25" s="49">
        <f t="shared" ca="1" si="1"/>
        <v>0</v>
      </c>
      <c r="I25" s="11"/>
      <c r="J25" s="4"/>
    </row>
    <row r="26" spans="2:12" x14ac:dyDescent="0.15">
      <c r="B26" s="11"/>
      <c r="C26" s="172" t="s">
        <v>71</v>
      </c>
      <c r="D26" s="173"/>
      <c r="E26" s="66">
        <v>0</v>
      </c>
      <c r="F26" s="67">
        <f>E26</f>
        <v>0</v>
      </c>
      <c r="G26" s="67">
        <f>E26</f>
        <v>0</v>
      </c>
      <c r="H26" s="36"/>
      <c r="I26" s="11"/>
      <c r="J26" s="4"/>
    </row>
    <row r="27" spans="2:12" x14ac:dyDescent="0.15">
      <c r="B27" s="11"/>
      <c r="C27" s="174" t="s">
        <v>25</v>
      </c>
      <c r="D27" s="174"/>
      <c r="E27" s="68">
        <v>0.3</v>
      </c>
      <c r="F27" s="11"/>
      <c r="G27" s="11"/>
      <c r="H27" s="11"/>
      <c r="I27" s="11"/>
      <c r="J27" s="36"/>
      <c r="K27" s="32"/>
      <c r="L27" s="4"/>
    </row>
    <row r="28" spans="2:12" x14ac:dyDescent="0.15">
      <c r="C28" s="37">
        <v>0.1</v>
      </c>
      <c r="D28" s="35" t="str">
        <f>IF((E26*1000-INT(E26*1000))=0,"","整数を記入してください")</f>
        <v/>
      </c>
      <c r="E28" s="16"/>
      <c r="F28" s="16"/>
      <c r="G28" s="16"/>
      <c r="H28" s="16"/>
      <c r="I28" s="16"/>
      <c r="J28" s="16"/>
      <c r="K28" s="16"/>
      <c r="L28" s="16"/>
    </row>
    <row r="29" spans="2:12" x14ac:dyDescent="0.15">
      <c r="D29" s="35" t="str">
        <f>IF(OR(E26&lt;0,E26&gt;E27),"上下限を超えています","")</f>
        <v/>
      </c>
      <c r="E29" s="16"/>
      <c r="F29" s="16"/>
      <c r="G29" s="16"/>
      <c r="H29" s="16"/>
      <c r="I29" s="16"/>
      <c r="J29" s="16"/>
      <c r="K29" s="16"/>
      <c r="L29" s="16"/>
    </row>
    <row r="30" spans="2:12" x14ac:dyDescent="0.15">
      <c r="C30" s="18"/>
      <c r="D30" s="18"/>
      <c r="E30" s="16"/>
      <c r="F30" s="16"/>
      <c r="G30" s="16"/>
      <c r="H30" s="16"/>
      <c r="I30" s="16"/>
      <c r="J30" s="16"/>
      <c r="K30" s="16"/>
      <c r="L30" s="16"/>
    </row>
    <row r="31" spans="2:12" ht="18" thickBot="1" x14ac:dyDescent="0.2">
      <c r="B31" s="51"/>
      <c r="C31" s="52" t="str">
        <f>代表提案者!C31</f>
        <v>2025年度予算計画</v>
      </c>
      <c r="D31" s="10"/>
      <c r="E31" s="53"/>
      <c r="F31" s="54"/>
      <c r="G31" s="54"/>
      <c r="H31" s="54"/>
      <c r="I31" s="54"/>
      <c r="J31" s="17"/>
      <c r="K31" s="17"/>
      <c r="L31" s="17"/>
    </row>
    <row r="32" spans="2:12" ht="15" customHeight="1" x14ac:dyDescent="0.15">
      <c r="B32" s="147"/>
      <c r="C32" s="55" t="s">
        <v>27</v>
      </c>
      <c r="D32" s="56"/>
      <c r="E32" s="150" t="s">
        <v>28</v>
      </c>
      <c r="F32" s="150"/>
      <c r="G32" s="150"/>
      <c r="H32" s="150"/>
      <c r="I32" s="151"/>
      <c r="J32" s="155" t="s">
        <v>29</v>
      </c>
      <c r="K32" s="17"/>
      <c r="L32" s="17"/>
    </row>
    <row r="33" spans="2:12" ht="15" customHeight="1" thickBot="1" x14ac:dyDescent="0.2">
      <c r="B33" s="148"/>
      <c r="C33" s="57" t="s">
        <v>30</v>
      </c>
      <c r="D33" s="58" t="s">
        <v>31</v>
      </c>
      <c r="E33" s="153"/>
      <c r="F33" s="153"/>
      <c r="G33" s="153"/>
      <c r="H33" s="153"/>
      <c r="I33" s="154"/>
      <c r="J33" s="156"/>
      <c r="K33" s="24"/>
      <c r="L33" s="15"/>
    </row>
    <row r="34" spans="2:12" ht="15" customHeight="1" x14ac:dyDescent="0.15">
      <c r="B34" s="91" t="s">
        <v>11</v>
      </c>
      <c r="C34" s="124" t="s">
        <v>32</v>
      </c>
      <c r="D34" s="125"/>
      <c r="E34" s="168"/>
      <c r="F34" s="168"/>
      <c r="G34" s="168"/>
      <c r="H34" s="168"/>
      <c r="I34" s="169"/>
      <c r="J34" s="72">
        <f>J35+J36</f>
        <v>0</v>
      </c>
      <c r="K34" s="13"/>
      <c r="L34" s="13"/>
    </row>
    <row r="35" spans="2:12" ht="15" customHeight="1" x14ac:dyDescent="0.15">
      <c r="B35" s="92"/>
      <c r="C35" s="59"/>
      <c r="D35" s="60" t="s">
        <v>33</v>
      </c>
      <c r="E35" s="130" t="s">
        <v>55</v>
      </c>
      <c r="F35" s="130"/>
      <c r="G35" s="130"/>
      <c r="H35" s="130"/>
      <c r="I35" s="131"/>
      <c r="J35" s="73">
        <v>0</v>
      </c>
      <c r="K35" s="16"/>
      <c r="L35" s="16"/>
    </row>
    <row r="36" spans="2:12" ht="15" customHeight="1" x14ac:dyDescent="0.15">
      <c r="B36" s="92"/>
      <c r="C36" s="61"/>
      <c r="D36" s="62" t="s">
        <v>34</v>
      </c>
      <c r="E36" s="114" t="s">
        <v>56</v>
      </c>
      <c r="F36" s="114"/>
      <c r="G36" s="114"/>
      <c r="H36" s="114"/>
      <c r="I36" s="115"/>
      <c r="J36" s="74">
        <v>0</v>
      </c>
    </row>
    <row r="37" spans="2:12" ht="15" customHeight="1" x14ac:dyDescent="0.15">
      <c r="B37" s="92"/>
      <c r="C37" s="132" t="s">
        <v>35</v>
      </c>
      <c r="D37" s="157"/>
      <c r="E37" s="158"/>
      <c r="F37" s="158"/>
      <c r="G37" s="158"/>
      <c r="H37" s="158"/>
      <c r="I37" s="159"/>
      <c r="J37" s="75">
        <f>J38+J39</f>
        <v>0</v>
      </c>
    </row>
    <row r="38" spans="2:12" ht="15" customHeight="1" x14ac:dyDescent="0.15">
      <c r="B38" s="92"/>
      <c r="C38" s="59"/>
      <c r="D38" s="60" t="s">
        <v>36</v>
      </c>
      <c r="E38" s="130" t="s">
        <v>53</v>
      </c>
      <c r="F38" s="130"/>
      <c r="G38" s="130"/>
      <c r="H38" s="130"/>
      <c r="I38" s="131"/>
      <c r="J38" s="73">
        <v>0</v>
      </c>
    </row>
    <row r="39" spans="2:12" ht="15" customHeight="1" x14ac:dyDescent="0.15">
      <c r="B39" s="92"/>
      <c r="C39" s="61"/>
      <c r="D39" s="62" t="s">
        <v>37</v>
      </c>
      <c r="E39" s="114" t="s">
        <v>38</v>
      </c>
      <c r="F39" s="114"/>
      <c r="G39" s="114"/>
      <c r="H39" s="114"/>
      <c r="I39" s="115"/>
      <c r="J39" s="74">
        <v>0</v>
      </c>
    </row>
    <row r="40" spans="2:12" ht="15" customHeight="1" x14ac:dyDescent="0.15">
      <c r="B40" s="92"/>
      <c r="C40" s="132" t="s">
        <v>39</v>
      </c>
      <c r="D40" s="157"/>
      <c r="E40" s="158"/>
      <c r="F40" s="158"/>
      <c r="G40" s="158"/>
      <c r="H40" s="158"/>
      <c r="I40" s="159"/>
      <c r="J40" s="75">
        <f>J41</f>
        <v>0</v>
      </c>
    </row>
    <row r="41" spans="2:12" ht="15" customHeight="1" x14ac:dyDescent="0.15">
      <c r="B41" s="92"/>
      <c r="C41" s="61"/>
      <c r="D41" s="63" t="s">
        <v>40</v>
      </c>
      <c r="E41" s="145" t="s">
        <v>57</v>
      </c>
      <c r="F41" s="145"/>
      <c r="G41" s="145"/>
      <c r="H41" s="145"/>
      <c r="I41" s="146"/>
      <c r="J41" s="76">
        <v>0</v>
      </c>
    </row>
    <row r="42" spans="2:12" ht="15" customHeight="1" x14ac:dyDescent="0.15">
      <c r="B42" s="92"/>
      <c r="C42" s="132" t="s">
        <v>41</v>
      </c>
      <c r="D42" s="157"/>
      <c r="E42" s="158"/>
      <c r="F42" s="158"/>
      <c r="G42" s="158"/>
      <c r="H42" s="158"/>
      <c r="I42" s="159"/>
      <c r="J42" s="75">
        <f>SUM(J43:J48)</f>
        <v>0</v>
      </c>
    </row>
    <row r="43" spans="2:12" ht="15" customHeight="1" x14ac:dyDescent="0.15">
      <c r="B43" s="92"/>
      <c r="C43" s="59"/>
      <c r="D43" s="60" t="s">
        <v>42</v>
      </c>
      <c r="E43" s="130" t="s">
        <v>58</v>
      </c>
      <c r="F43" s="130"/>
      <c r="G43" s="130"/>
      <c r="H43" s="130"/>
      <c r="I43" s="131"/>
      <c r="J43" s="73">
        <v>0</v>
      </c>
    </row>
    <row r="44" spans="2:12" ht="15" customHeight="1" x14ac:dyDescent="0.15">
      <c r="B44" s="92"/>
      <c r="C44" s="59"/>
      <c r="D44" s="64" t="s">
        <v>43</v>
      </c>
      <c r="E44" s="111" t="s">
        <v>62</v>
      </c>
      <c r="F44" s="111"/>
      <c r="G44" s="111"/>
      <c r="H44" s="111"/>
      <c r="I44" s="112"/>
      <c r="J44" s="77">
        <v>0</v>
      </c>
    </row>
    <row r="45" spans="2:12" ht="15" customHeight="1" x14ac:dyDescent="0.15">
      <c r="B45" s="92"/>
      <c r="C45" s="59"/>
      <c r="D45" s="64" t="s">
        <v>44</v>
      </c>
      <c r="E45" s="111" t="s">
        <v>61</v>
      </c>
      <c r="F45" s="111"/>
      <c r="G45" s="111"/>
      <c r="H45" s="111"/>
      <c r="I45" s="112"/>
      <c r="J45" s="77">
        <v>0</v>
      </c>
    </row>
    <row r="46" spans="2:12" ht="15" customHeight="1" x14ac:dyDescent="0.15">
      <c r="B46" s="92"/>
      <c r="C46" s="59"/>
      <c r="D46" s="64" t="s">
        <v>45</v>
      </c>
      <c r="E46" s="111" t="s">
        <v>59</v>
      </c>
      <c r="F46" s="111"/>
      <c r="G46" s="111"/>
      <c r="H46" s="111"/>
      <c r="I46" s="112"/>
      <c r="J46" s="77">
        <v>0</v>
      </c>
    </row>
    <row r="47" spans="2:12" ht="15" customHeight="1" x14ac:dyDescent="0.15">
      <c r="B47" s="92"/>
      <c r="C47" s="59"/>
      <c r="D47" s="64" t="s">
        <v>46</v>
      </c>
      <c r="E47" s="111" t="s">
        <v>60</v>
      </c>
      <c r="F47" s="111"/>
      <c r="G47" s="111"/>
      <c r="H47" s="111"/>
      <c r="I47" s="112"/>
      <c r="J47" s="77">
        <v>0</v>
      </c>
    </row>
    <row r="48" spans="2:12" ht="15" customHeight="1" x14ac:dyDescent="0.15">
      <c r="B48" s="92"/>
      <c r="C48" s="61"/>
      <c r="D48" s="62" t="s">
        <v>47</v>
      </c>
      <c r="E48" s="114" t="s">
        <v>63</v>
      </c>
      <c r="F48" s="114"/>
      <c r="G48" s="114"/>
      <c r="H48" s="114"/>
      <c r="I48" s="115"/>
      <c r="J48" s="74">
        <v>0</v>
      </c>
    </row>
    <row r="49" spans="2:12" ht="15" customHeight="1" x14ac:dyDescent="0.15">
      <c r="B49" s="92"/>
      <c r="C49" s="122" t="s">
        <v>48</v>
      </c>
      <c r="D49" s="123"/>
      <c r="E49" s="123" t="s">
        <v>49</v>
      </c>
      <c r="F49" s="164"/>
      <c r="G49" s="164"/>
      <c r="H49" s="164"/>
      <c r="I49" s="165"/>
      <c r="J49" s="78">
        <f>J34+J37+J40+J42</f>
        <v>0</v>
      </c>
    </row>
    <row r="50" spans="2:12" ht="15" customHeight="1" x14ac:dyDescent="0.15">
      <c r="B50" s="92"/>
      <c r="C50" s="134" t="s">
        <v>72</v>
      </c>
      <c r="D50" s="135"/>
      <c r="E50" s="135" t="s">
        <v>73</v>
      </c>
      <c r="F50" s="162"/>
      <c r="G50" s="162"/>
      <c r="H50" s="162"/>
      <c r="I50" s="163"/>
      <c r="J50" s="79">
        <f>ROUNDDOWN(J49*$E$26,0)</f>
        <v>0</v>
      </c>
    </row>
    <row r="51" spans="2:12" ht="15" customHeight="1" x14ac:dyDescent="0.15">
      <c r="B51" s="92"/>
      <c r="C51" s="122" t="s">
        <v>50</v>
      </c>
      <c r="D51" s="123"/>
      <c r="E51" s="123" t="s">
        <v>51</v>
      </c>
      <c r="F51" s="164"/>
      <c r="G51" s="164"/>
      <c r="H51" s="164"/>
      <c r="I51" s="165"/>
      <c r="J51" s="79">
        <f>IFERROR(J49+J50,"")</f>
        <v>0</v>
      </c>
    </row>
    <row r="52" spans="2:12" ht="15" customHeight="1" x14ac:dyDescent="0.15">
      <c r="B52" s="92"/>
      <c r="C52" s="108" t="s">
        <v>66</v>
      </c>
      <c r="D52" s="109"/>
      <c r="E52" s="109" t="s">
        <v>52</v>
      </c>
      <c r="F52" s="166"/>
      <c r="G52" s="166"/>
      <c r="H52" s="166"/>
      <c r="I52" s="167"/>
      <c r="J52" s="80">
        <f>IFERROR(ROUNDDOWN(J51*$C$28,0),"")</f>
        <v>0</v>
      </c>
    </row>
    <row r="53" spans="2:12" ht="15" customHeight="1" thickBot="1" x14ac:dyDescent="0.2">
      <c r="B53" s="93"/>
      <c r="C53" s="139" t="s">
        <v>65</v>
      </c>
      <c r="D53" s="140"/>
      <c r="E53" s="140"/>
      <c r="F53" s="160"/>
      <c r="G53" s="160"/>
      <c r="H53" s="160"/>
      <c r="I53" s="161"/>
      <c r="J53" s="81">
        <f>IFERROR(J51+J52,"")</f>
        <v>0</v>
      </c>
    </row>
    <row r="55" spans="2:12" ht="18" thickBot="1" x14ac:dyDescent="0.2">
      <c r="B55" s="51"/>
      <c r="C55" s="52" t="str">
        <f>代表提案者!C55</f>
        <v>2026年度予算計画</v>
      </c>
      <c r="D55" s="10"/>
      <c r="E55" s="53"/>
      <c r="F55" s="54"/>
      <c r="G55" s="54"/>
      <c r="H55" s="54"/>
      <c r="I55" s="54"/>
      <c r="J55" s="17"/>
      <c r="K55" s="17"/>
      <c r="L55" s="17"/>
    </row>
    <row r="56" spans="2:12" ht="15" customHeight="1" x14ac:dyDescent="0.15">
      <c r="B56" s="147"/>
      <c r="C56" s="55" t="s">
        <v>27</v>
      </c>
      <c r="D56" s="56"/>
      <c r="E56" s="150" t="s">
        <v>28</v>
      </c>
      <c r="F56" s="150"/>
      <c r="G56" s="150"/>
      <c r="H56" s="150"/>
      <c r="I56" s="151"/>
      <c r="J56" s="155" t="s">
        <v>29</v>
      </c>
      <c r="K56" s="17"/>
      <c r="L56" s="17"/>
    </row>
    <row r="57" spans="2:12" ht="15" customHeight="1" thickBot="1" x14ac:dyDescent="0.2">
      <c r="B57" s="148"/>
      <c r="C57" s="57" t="s">
        <v>30</v>
      </c>
      <c r="D57" s="58" t="s">
        <v>31</v>
      </c>
      <c r="E57" s="153"/>
      <c r="F57" s="153"/>
      <c r="G57" s="153"/>
      <c r="H57" s="153"/>
      <c r="I57" s="154"/>
      <c r="J57" s="156"/>
      <c r="K57" s="24"/>
      <c r="L57" s="15"/>
    </row>
    <row r="58" spans="2:12" ht="15" customHeight="1" x14ac:dyDescent="0.15">
      <c r="B58" s="91" t="s">
        <v>11</v>
      </c>
      <c r="C58" s="124" t="s">
        <v>32</v>
      </c>
      <c r="D58" s="125"/>
      <c r="E58" s="168"/>
      <c r="F58" s="168"/>
      <c r="G58" s="168"/>
      <c r="H58" s="168"/>
      <c r="I58" s="169"/>
      <c r="J58" s="72">
        <f>J59+J60</f>
        <v>0</v>
      </c>
      <c r="K58" s="13"/>
      <c r="L58" s="13"/>
    </row>
    <row r="59" spans="2:12" ht="15" customHeight="1" x14ac:dyDescent="0.15">
      <c r="B59" s="92"/>
      <c r="C59" s="59"/>
      <c r="D59" s="60" t="s">
        <v>33</v>
      </c>
      <c r="E59" s="130" t="s">
        <v>55</v>
      </c>
      <c r="F59" s="130"/>
      <c r="G59" s="130"/>
      <c r="H59" s="130"/>
      <c r="I59" s="131"/>
      <c r="J59" s="73">
        <v>0</v>
      </c>
      <c r="K59" s="16"/>
      <c r="L59" s="16"/>
    </row>
    <row r="60" spans="2:12" ht="15" customHeight="1" x14ac:dyDescent="0.15">
      <c r="B60" s="92"/>
      <c r="C60" s="61"/>
      <c r="D60" s="62" t="s">
        <v>34</v>
      </c>
      <c r="E60" s="114" t="s">
        <v>56</v>
      </c>
      <c r="F60" s="114"/>
      <c r="G60" s="114"/>
      <c r="H60" s="114"/>
      <c r="I60" s="115"/>
      <c r="J60" s="74">
        <v>0</v>
      </c>
    </row>
    <row r="61" spans="2:12" ht="15" customHeight="1" x14ac:dyDescent="0.15">
      <c r="B61" s="92"/>
      <c r="C61" s="132" t="s">
        <v>35</v>
      </c>
      <c r="D61" s="157"/>
      <c r="E61" s="158"/>
      <c r="F61" s="158"/>
      <c r="G61" s="158"/>
      <c r="H61" s="158"/>
      <c r="I61" s="159"/>
      <c r="J61" s="75">
        <f>J62+J63</f>
        <v>0</v>
      </c>
    </row>
    <row r="62" spans="2:12" ht="15" customHeight="1" x14ac:dyDescent="0.15">
      <c r="B62" s="92"/>
      <c r="C62" s="59"/>
      <c r="D62" s="60" t="s">
        <v>36</v>
      </c>
      <c r="E62" s="130" t="s">
        <v>53</v>
      </c>
      <c r="F62" s="130"/>
      <c r="G62" s="130"/>
      <c r="H62" s="130"/>
      <c r="I62" s="131"/>
      <c r="J62" s="73">
        <v>0</v>
      </c>
    </row>
    <row r="63" spans="2:12" ht="15" customHeight="1" x14ac:dyDescent="0.15">
      <c r="B63" s="92"/>
      <c r="C63" s="61"/>
      <c r="D63" s="62" t="s">
        <v>37</v>
      </c>
      <c r="E63" s="114" t="s">
        <v>38</v>
      </c>
      <c r="F63" s="114"/>
      <c r="G63" s="114"/>
      <c r="H63" s="114"/>
      <c r="I63" s="115"/>
      <c r="J63" s="74">
        <v>0</v>
      </c>
    </row>
    <row r="64" spans="2:12" ht="15" customHeight="1" x14ac:dyDescent="0.15">
      <c r="B64" s="92"/>
      <c r="C64" s="132" t="s">
        <v>39</v>
      </c>
      <c r="D64" s="157"/>
      <c r="E64" s="158"/>
      <c r="F64" s="158"/>
      <c r="G64" s="158"/>
      <c r="H64" s="158"/>
      <c r="I64" s="159"/>
      <c r="J64" s="75">
        <f>J65</f>
        <v>0</v>
      </c>
    </row>
    <row r="65" spans="2:12" ht="15" customHeight="1" x14ac:dyDescent="0.15">
      <c r="B65" s="92"/>
      <c r="C65" s="61"/>
      <c r="D65" s="63" t="s">
        <v>40</v>
      </c>
      <c r="E65" s="145" t="s">
        <v>57</v>
      </c>
      <c r="F65" s="145"/>
      <c r="G65" s="145"/>
      <c r="H65" s="145"/>
      <c r="I65" s="146"/>
      <c r="J65" s="76">
        <v>0</v>
      </c>
    </row>
    <row r="66" spans="2:12" ht="15" customHeight="1" x14ac:dyDescent="0.15">
      <c r="B66" s="92"/>
      <c r="C66" s="132" t="s">
        <v>41</v>
      </c>
      <c r="D66" s="157"/>
      <c r="E66" s="158"/>
      <c r="F66" s="158"/>
      <c r="G66" s="158"/>
      <c r="H66" s="158"/>
      <c r="I66" s="159"/>
      <c r="J66" s="75">
        <f>SUM(J67:J72)</f>
        <v>0</v>
      </c>
    </row>
    <row r="67" spans="2:12" ht="15" customHeight="1" x14ac:dyDescent="0.15">
      <c r="B67" s="92"/>
      <c r="C67" s="59"/>
      <c r="D67" s="60" t="s">
        <v>42</v>
      </c>
      <c r="E67" s="130" t="s">
        <v>58</v>
      </c>
      <c r="F67" s="130"/>
      <c r="G67" s="130"/>
      <c r="H67" s="130"/>
      <c r="I67" s="131"/>
      <c r="J67" s="73">
        <v>0</v>
      </c>
    </row>
    <row r="68" spans="2:12" ht="15" customHeight="1" x14ac:dyDescent="0.15">
      <c r="B68" s="92"/>
      <c r="C68" s="59"/>
      <c r="D68" s="64" t="s">
        <v>43</v>
      </c>
      <c r="E68" s="111" t="s">
        <v>62</v>
      </c>
      <c r="F68" s="111"/>
      <c r="G68" s="111"/>
      <c r="H68" s="111"/>
      <c r="I68" s="112"/>
      <c r="J68" s="77">
        <v>0</v>
      </c>
    </row>
    <row r="69" spans="2:12" ht="15" customHeight="1" x14ac:dyDescent="0.15">
      <c r="B69" s="92"/>
      <c r="C69" s="59"/>
      <c r="D69" s="64" t="s">
        <v>44</v>
      </c>
      <c r="E69" s="111" t="s">
        <v>61</v>
      </c>
      <c r="F69" s="111"/>
      <c r="G69" s="111"/>
      <c r="H69" s="111"/>
      <c r="I69" s="112"/>
      <c r="J69" s="77">
        <v>0</v>
      </c>
    </row>
    <row r="70" spans="2:12" ht="15" customHeight="1" x14ac:dyDescent="0.15">
      <c r="B70" s="92"/>
      <c r="C70" s="59"/>
      <c r="D70" s="64" t="s">
        <v>45</v>
      </c>
      <c r="E70" s="111" t="s">
        <v>59</v>
      </c>
      <c r="F70" s="111"/>
      <c r="G70" s="111"/>
      <c r="H70" s="111"/>
      <c r="I70" s="112"/>
      <c r="J70" s="77">
        <v>0</v>
      </c>
    </row>
    <row r="71" spans="2:12" ht="15" customHeight="1" x14ac:dyDescent="0.15">
      <c r="B71" s="92"/>
      <c r="C71" s="59"/>
      <c r="D71" s="64" t="s">
        <v>46</v>
      </c>
      <c r="E71" s="111" t="s">
        <v>60</v>
      </c>
      <c r="F71" s="111"/>
      <c r="G71" s="111"/>
      <c r="H71" s="111"/>
      <c r="I71" s="112"/>
      <c r="J71" s="77">
        <v>0</v>
      </c>
    </row>
    <row r="72" spans="2:12" ht="15" customHeight="1" x14ac:dyDescent="0.15">
      <c r="B72" s="92"/>
      <c r="C72" s="61"/>
      <c r="D72" s="62" t="s">
        <v>47</v>
      </c>
      <c r="E72" s="114" t="s">
        <v>63</v>
      </c>
      <c r="F72" s="114"/>
      <c r="G72" s="114"/>
      <c r="H72" s="114"/>
      <c r="I72" s="115"/>
      <c r="J72" s="74">
        <v>0</v>
      </c>
    </row>
    <row r="73" spans="2:12" ht="15" customHeight="1" x14ac:dyDescent="0.15">
      <c r="B73" s="92"/>
      <c r="C73" s="122" t="s">
        <v>48</v>
      </c>
      <c r="D73" s="123"/>
      <c r="E73" s="123" t="s">
        <v>49</v>
      </c>
      <c r="F73" s="164"/>
      <c r="G73" s="164"/>
      <c r="H73" s="164"/>
      <c r="I73" s="165"/>
      <c r="J73" s="78">
        <f>J58+J61+J64+J66</f>
        <v>0</v>
      </c>
    </row>
    <row r="74" spans="2:12" ht="15" customHeight="1" x14ac:dyDescent="0.15">
      <c r="B74" s="92"/>
      <c r="C74" s="134" t="s">
        <v>72</v>
      </c>
      <c r="D74" s="135"/>
      <c r="E74" s="135" t="s">
        <v>73</v>
      </c>
      <c r="F74" s="162"/>
      <c r="G74" s="162"/>
      <c r="H74" s="162"/>
      <c r="I74" s="163"/>
      <c r="J74" s="79">
        <f>ROUNDDOWN(J73*$E$26,0)</f>
        <v>0</v>
      </c>
    </row>
    <row r="75" spans="2:12" ht="15" customHeight="1" x14ac:dyDescent="0.15">
      <c r="B75" s="92"/>
      <c r="C75" s="122" t="s">
        <v>50</v>
      </c>
      <c r="D75" s="123"/>
      <c r="E75" s="123" t="s">
        <v>51</v>
      </c>
      <c r="F75" s="164"/>
      <c r="G75" s="164"/>
      <c r="H75" s="164"/>
      <c r="I75" s="165"/>
      <c r="J75" s="79">
        <f>IFERROR(J73+J74,"")</f>
        <v>0</v>
      </c>
    </row>
    <row r="76" spans="2:12" ht="15" customHeight="1" x14ac:dyDescent="0.15">
      <c r="B76" s="92"/>
      <c r="C76" s="108" t="s">
        <v>66</v>
      </c>
      <c r="D76" s="109"/>
      <c r="E76" s="109" t="s">
        <v>52</v>
      </c>
      <c r="F76" s="166"/>
      <c r="G76" s="166"/>
      <c r="H76" s="166"/>
      <c r="I76" s="167"/>
      <c r="J76" s="80">
        <f>IFERROR(ROUNDDOWN(J75*$C$28,0),"")</f>
        <v>0</v>
      </c>
    </row>
    <row r="77" spans="2:12" ht="15" customHeight="1" thickBot="1" x14ac:dyDescent="0.2">
      <c r="B77" s="93"/>
      <c r="C77" s="139" t="s">
        <v>65</v>
      </c>
      <c r="D77" s="140"/>
      <c r="E77" s="140"/>
      <c r="F77" s="160"/>
      <c r="G77" s="160"/>
      <c r="H77" s="160"/>
      <c r="I77" s="161"/>
      <c r="J77" s="81">
        <f>IFERROR(J75+J76,"")</f>
        <v>0</v>
      </c>
    </row>
    <row r="79" spans="2:12" ht="18" thickBot="1" x14ac:dyDescent="0.2">
      <c r="B79" s="51"/>
      <c r="C79" s="52" t="str">
        <f>代表提案者!C79</f>
        <v>2027年度予算計画</v>
      </c>
      <c r="D79" s="10"/>
      <c r="E79" s="53"/>
      <c r="F79" s="54"/>
      <c r="G79" s="54"/>
      <c r="H79" s="54"/>
      <c r="I79" s="54"/>
      <c r="J79" s="17"/>
      <c r="K79" s="17"/>
      <c r="L79" s="17"/>
    </row>
    <row r="80" spans="2:12" ht="15" customHeight="1" x14ac:dyDescent="0.15">
      <c r="B80" s="147"/>
      <c r="C80" s="55" t="s">
        <v>27</v>
      </c>
      <c r="D80" s="56"/>
      <c r="E80" s="150" t="s">
        <v>28</v>
      </c>
      <c r="F80" s="150"/>
      <c r="G80" s="150"/>
      <c r="H80" s="150"/>
      <c r="I80" s="151"/>
      <c r="J80" s="155" t="s">
        <v>29</v>
      </c>
      <c r="K80" s="17"/>
      <c r="L80" s="17"/>
    </row>
    <row r="81" spans="2:12" ht="15" customHeight="1" thickBot="1" x14ac:dyDescent="0.2">
      <c r="B81" s="148"/>
      <c r="C81" s="57" t="s">
        <v>30</v>
      </c>
      <c r="D81" s="58" t="s">
        <v>31</v>
      </c>
      <c r="E81" s="153"/>
      <c r="F81" s="153"/>
      <c r="G81" s="153"/>
      <c r="H81" s="153"/>
      <c r="I81" s="154"/>
      <c r="J81" s="156"/>
      <c r="K81" s="24"/>
      <c r="L81" s="15"/>
    </row>
    <row r="82" spans="2:12" ht="15" customHeight="1" x14ac:dyDescent="0.15">
      <c r="B82" s="91" t="s">
        <v>11</v>
      </c>
      <c r="C82" s="124" t="s">
        <v>32</v>
      </c>
      <c r="D82" s="125"/>
      <c r="E82" s="168"/>
      <c r="F82" s="168"/>
      <c r="G82" s="168"/>
      <c r="H82" s="168"/>
      <c r="I82" s="169"/>
      <c r="J82" s="72">
        <f>J83+J84</f>
        <v>0</v>
      </c>
      <c r="K82" s="13"/>
      <c r="L82" s="13"/>
    </row>
    <row r="83" spans="2:12" ht="15" customHeight="1" x14ac:dyDescent="0.15">
      <c r="B83" s="92"/>
      <c r="C83" s="59"/>
      <c r="D83" s="60" t="s">
        <v>33</v>
      </c>
      <c r="E83" s="130" t="s">
        <v>55</v>
      </c>
      <c r="F83" s="130"/>
      <c r="G83" s="130"/>
      <c r="H83" s="130"/>
      <c r="I83" s="131"/>
      <c r="J83" s="73">
        <v>0</v>
      </c>
      <c r="K83" s="16"/>
      <c r="L83" s="16"/>
    </row>
    <row r="84" spans="2:12" ht="15" customHeight="1" x14ac:dyDescent="0.15">
      <c r="B84" s="92"/>
      <c r="C84" s="61"/>
      <c r="D84" s="62" t="s">
        <v>34</v>
      </c>
      <c r="E84" s="114" t="s">
        <v>56</v>
      </c>
      <c r="F84" s="114"/>
      <c r="G84" s="114"/>
      <c r="H84" s="114"/>
      <c r="I84" s="115"/>
      <c r="J84" s="74">
        <v>0</v>
      </c>
    </row>
    <row r="85" spans="2:12" ht="15" customHeight="1" x14ac:dyDescent="0.15">
      <c r="B85" s="92"/>
      <c r="C85" s="132" t="s">
        <v>35</v>
      </c>
      <c r="D85" s="157"/>
      <c r="E85" s="158"/>
      <c r="F85" s="158"/>
      <c r="G85" s="158"/>
      <c r="H85" s="158"/>
      <c r="I85" s="159"/>
      <c r="J85" s="75">
        <f>J86+J87</f>
        <v>0</v>
      </c>
    </row>
    <row r="86" spans="2:12" ht="15" customHeight="1" x14ac:dyDescent="0.15">
      <c r="B86" s="92"/>
      <c r="C86" s="59"/>
      <c r="D86" s="60" t="s">
        <v>36</v>
      </c>
      <c r="E86" s="130" t="s">
        <v>53</v>
      </c>
      <c r="F86" s="130"/>
      <c r="G86" s="130"/>
      <c r="H86" s="130"/>
      <c r="I86" s="131"/>
      <c r="J86" s="73">
        <v>0</v>
      </c>
    </row>
    <row r="87" spans="2:12" ht="15" customHeight="1" x14ac:dyDescent="0.15">
      <c r="B87" s="92"/>
      <c r="C87" s="61"/>
      <c r="D87" s="62" t="s">
        <v>37</v>
      </c>
      <c r="E87" s="114" t="s">
        <v>38</v>
      </c>
      <c r="F87" s="114"/>
      <c r="G87" s="114"/>
      <c r="H87" s="114"/>
      <c r="I87" s="115"/>
      <c r="J87" s="74">
        <v>0</v>
      </c>
    </row>
    <row r="88" spans="2:12" ht="15" customHeight="1" x14ac:dyDescent="0.15">
      <c r="B88" s="92"/>
      <c r="C88" s="132" t="s">
        <v>39</v>
      </c>
      <c r="D88" s="157"/>
      <c r="E88" s="158"/>
      <c r="F88" s="158"/>
      <c r="G88" s="158"/>
      <c r="H88" s="158"/>
      <c r="I88" s="159"/>
      <c r="J88" s="75">
        <f>J89</f>
        <v>0</v>
      </c>
    </row>
    <row r="89" spans="2:12" ht="15" customHeight="1" x14ac:dyDescent="0.15">
      <c r="B89" s="92"/>
      <c r="C89" s="61"/>
      <c r="D89" s="63" t="s">
        <v>40</v>
      </c>
      <c r="E89" s="145" t="s">
        <v>57</v>
      </c>
      <c r="F89" s="145"/>
      <c r="G89" s="145"/>
      <c r="H89" s="145"/>
      <c r="I89" s="146"/>
      <c r="J89" s="76">
        <v>0</v>
      </c>
    </row>
    <row r="90" spans="2:12" ht="15" customHeight="1" x14ac:dyDescent="0.15">
      <c r="B90" s="92"/>
      <c r="C90" s="132" t="s">
        <v>41</v>
      </c>
      <c r="D90" s="157"/>
      <c r="E90" s="158"/>
      <c r="F90" s="158"/>
      <c r="G90" s="158"/>
      <c r="H90" s="158"/>
      <c r="I90" s="159"/>
      <c r="J90" s="75">
        <f>SUM(J91:J96)</f>
        <v>0</v>
      </c>
    </row>
    <row r="91" spans="2:12" ht="15" customHeight="1" x14ac:dyDescent="0.15">
      <c r="B91" s="92"/>
      <c r="C91" s="59"/>
      <c r="D91" s="60" t="s">
        <v>42</v>
      </c>
      <c r="E91" s="130" t="s">
        <v>58</v>
      </c>
      <c r="F91" s="130"/>
      <c r="G91" s="130"/>
      <c r="H91" s="130"/>
      <c r="I91" s="131"/>
      <c r="J91" s="73">
        <v>0</v>
      </c>
    </row>
    <row r="92" spans="2:12" ht="15" customHeight="1" x14ac:dyDescent="0.15">
      <c r="B92" s="92"/>
      <c r="C92" s="59"/>
      <c r="D92" s="64" t="s">
        <v>43</v>
      </c>
      <c r="E92" s="111" t="s">
        <v>62</v>
      </c>
      <c r="F92" s="111"/>
      <c r="G92" s="111"/>
      <c r="H92" s="111"/>
      <c r="I92" s="112"/>
      <c r="J92" s="77">
        <v>0</v>
      </c>
    </row>
    <row r="93" spans="2:12" ht="15" customHeight="1" x14ac:dyDescent="0.15">
      <c r="B93" s="92"/>
      <c r="C93" s="59"/>
      <c r="D93" s="64" t="s">
        <v>44</v>
      </c>
      <c r="E93" s="111" t="s">
        <v>61</v>
      </c>
      <c r="F93" s="111"/>
      <c r="G93" s="111"/>
      <c r="H93" s="111"/>
      <c r="I93" s="112"/>
      <c r="J93" s="77">
        <v>0</v>
      </c>
    </row>
    <row r="94" spans="2:12" ht="15" customHeight="1" x14ac:dyDescent="0.15">
      <c r="B94" s="92"/>
      <c r="C94" s="59"/>
      <c r="D94" s="64" t="s">
        <v>45</v>
      </c>
      <c r="E94" s="111" t="s">
        <v>59</v>
      </c>
      <c r="F94" s="111"/>
      <c r="G94" s="111"/>
      <c r="H94" s="111"/>
      <c r="I94" s="112"/>
      <c r="J94" s="77">
        <v>0</v>
      </c>
    </row>
    <row r="95" spans="2:12" ht="15" customHeight="1" x14ac:dyDescent="0.15">
      <c r="B95" s="92"/>
      <c r="C95" s="59"/>
      <c r="D95" s="64" t="s">
        <v>46</v>
      </c>
      <c r="E95" s="111" t="s">
        <v>60</v>
      </c>
      <c r="F95" s="111"/>
      <c r="G95" s="111"/>
      <c r="H95" s="111"/>
      <c r="I95" s="112"/>
      <c r="J95" s="77">
        <v>0</v>
      </c>
    </row>
    <row r="96" spans="2:12" ht="15" customHeight="1" x14ac:dyDescent="0.15">
      <c r="B96" s="92"/>
      <c r="C96" s="61"/>
      <c r="D96" s="62" t="s">
        <v>47</v>
      </c>
      <c r="E96" s="114" t="s">
        <v>63</v>
      </c>
      <c r="F96" s="114"/>
      <c r="G96" s="114"/>
      <c r="H96" s="114"/>
      <c r="I96" s="115"/>
      <c r="J96" s="74">
        <v>0</v>
      </c>
    </row>
    <row r="97" spans="2:12" ht="15" customHeight="1" x14ac:dyDescent="0.15">
      <c r="B97" s="92"/>
      <c r="C97" s="122" t="s">
        <v>48</v>
      </c>
      <c r="D97" s="123"/>
      <c r="E97" s="123" t="s">
        <v>49</v>
      </c>
      <c r="F97" s="164"/>
      <c r="G97" s="164"/>
      <c r="H97" s="164"/>
      <c r="I97" s="165"/>
      <c r="J97" s="78">
        <f>J82+J85+J88+J90</f>
        <v>0</v>
      </c>
    </row>
    <row r="98" spans="2:12" ht="15" customHeight="1" x14ac:dyDescent="0.15">
      <c r="B98" s="92"/>
      <c r="C98" s="134" t="s">
        <v>72</v>
      </c>
      <c r="D98" s="135"/>
      <c r="E98" s="135" t="s">
        <v>73</v>
      </c>
      <c r="F98" s="162"/>
      <c r="G98" s="162"/>
      <c r="H98" s="162"/>
      <c r="I98" s="163"/>
      <c r="J98" s="79">
        <f>ROUNDDOWN(J97*$E$26,0)</f>
        <v>0</v>
      </c>
    </row>
    <row r="99" spans="2:12" ht="15" customHeight="1" x14ac:dyDescent="0.15">
      <c r="B99" s="92"/>
      <c r="C99" s="122" t="s">
        <v>50</v>
      </c>
      <c r="D99" s="123"/>
      <c r="E99" s="123" t="s">
        <v>51</v>
      </c>
      <c r="F99" s="164"/>
      <c r="G99" s="164"/>
      <c r="H99" s="164"/>
      <c r="I99" s="165"/>
      <c r="J99" s="79">
        <f>IFERROR(J97+J98,"")</f>
        <v>0</v>
      </c>
    </row>
    <row r="100" spans="2:12" ht="15" customHeight="1" x14ac:dyDescent="0.15">
      <c r="B100" s="92"/>
      <c r="C100" s="108" t="s">
        <v>66</v>
      </c>
      <c r="D100" s="109"/>
      <c r="E100" s="109" t="s">
        <v>52</v>
      </c>
      <c r="F100" s="166"/>
      <c r="G100" s="166"/>
      <c r="H100" s="166"/>
      <c r="I100" s="167"/>
      <c r="J100" s="80">
        <f>IFERROR(ROUNDDOWN(J99*$C$28,0),"")</f>
        <v>0</v>
      </c>
    </row>
    <row r="101" spans="2:12" ht="15" customHeight="1" thickBot="1" x14ac:dyDescent="0.2">
      <c r="B101" s="93"/>
      <c r="C101" s="139" t="s">
        <v>65</v>
      </c>
      <c r="D101" s="140"/>
      <c r="E101" s="140"/>
      <c r="F101" s="160"/>
      <c r="G101" s="160"/>
      <c r="H101" s="160"/>
      <c r="I101" s="161"/>
      <c r="J101" s="81">
        <f>IFERROR(J99+J100,"")</f>
        <v>0</v>
      </c>
    </row>
    <row r="103" spans="2:12" ht="18" hidden="1" thickBot="1" x14ac:dyDescent="0.2">
      <c r="B103" s="51"/>
      <c r="C103" s="52" t="str">
        <f>代表提案者!C103</f>
        <v>2027年度予算計画</v>
      </c>
      <c r="D103" s="10"/>
      <c r="E103" s="53"/>
      <c r="F103" s="54"/>
      <c r="G103" s="54"/>
      <c r="H103" s="54"/>
      <c r="I103" s="54"/>
      <c r="J103" s="17"/>
      <c r="K103" s="17"/>
      <c r="L103" s="17"/>
    </row>
    <row r="104" spans="2:12" ht="15" hidden="1" customHeight="1" x14ac:dyDescent="0.15">
      <c r="B104" s="147"/>
      <c r="C104" s="55" t="s">
        <v>27</v>
      </c>
      <c r="D104" s="56"/>
      <c r="E104" s="150" t="s">
        <v>28</v>
      </c>
      <c r="F104" s="150"/>
      <c r="G104" s="150"/>
      <c r="H104" s="150"/>
      <c r="I104" s="151"/>
      <c r="J104" s="155" t="s">
        <v>29</v>
      </c>
      <c r="K104" s="17"/>
      <c r="L104" s="17"/>
    </row>
    <row r="105" spans="2:12" ht="15" hidden="1" customHeight="1" thickBot="1" x14ac:dyDescent="0.2">
      <c r="B105" s="148"/>
      <c r="C105" s="57" t="s">
        <v>30</v>
      </c>
      <c r="D105" s="58" t="s">
        <v>31</v>
      </c>
      <c r="E105" s="153"/>
      <c r="F105" s="153"/>
      <c r="G105" s="153"/>
      <c r="H105" s="153"/>
      <c r="I105" s="154"/>
      <c r="J105" s="156"/>
      <c r="K105" s="24"/>
      <c r="L105" s="15"/>
    </row>
    <row r="106" spans="2:12" ht="15" hidden="1" customHeight="1" x14ac:dyDescent="0.15">
      <c r="B106" s="91" t="s">
        <v>11</v>
      </c>
      <c r="C106" s="124" t="s">
        <v>32</v>
      </c>
      <c r="D106" s="125"/>
      <c r="E106" s="168"/>
      <c r="F106" s="168"/>
      <c r="G106" s="168"/>
      <c r="H106" s="168"/>
      <c r="I106" s="169"/>
      <c r="J106" s="72">
        <f>J107+J108</f>
        <v>0</v>
      </c>
      <c r="K106" s="13"/>
      <c r="L106" s="13"/>
    </row>
    <row r="107" spans="2:12" ht="15" hidden="1" customHeight="1" x14ac:dyDescent="0.15">
      <c r="B107" s="92"/>
      <c r="C107" s="59"/>
      <c r="D107" s="60" t="s">
        <v>33</v>
      </c>
      <c r="E107" s="130" t="s">
        <v>55</v>
      </c>
      <c r="F107" s="130"/>
      <c r="G107" s="130"/>
      <c r="H107" s="130"/>
      <c r="I107" s="131"/>
      <c r="J107" s="73">
        <v>0</v>
      </c>
      <c r="K107" s="16"/>
      <c r="L107" s="16"/>
    </row>
    <row r="108" spans="2:12" ht="15" hidden="1" customHeight="1" x14ac:dyDescent="0.15">
      <c r="B108" s="92"/>
      <c r="C108" s="61"/>
      <c r="D108" s="62" t="s">
        <v>34</v>
      </c>
      <c r="E108" s="114" t="s">
        <v>56</v>
      </c>
      <c r="F108" s="114"/>
      <c r="G108" s="114"/>
      <c r="H108" s="114"/>
      <c r="I108" s="115"/>
      <c r="J108" s="74">
        <v>0</v>
      </c>
    </row>
    <row r="109" spans="2:12" ht="15" hidden="1" customHeight="1" x14ac:dyDescent="0.15">
      <c r="B109" s="92"/>
      <c r="C109" s="132" t="s">
        <v>35</v>
      </c>
      <c r="D109" s="157"/>
      <c r="E109" s="158"/>
      <c r="F109" s="158"/>
      <c r="G109" s="158"/>
      <c r="H109" s="158"/>
      <c r="I109" s="159"/>
      <c r="J109" s="75">
        <f>J110+J111</f>
        <v>0</v>
      </c>
    </row>
    <row r="110" spans="2:12" ht="15" hidden="1" customHeight="1" x14ac:dyDescent="0.15">
      <c r="B110" s="92"/>
      <c r="C110" s="59"/>
      <c r="D110" s="60" t="s">
        <v>36</v>
      </c>
      <c r="E110" s="130" t="s">
        <v>53</v>
      </c>
      <c r="F110" s="130"/>
      <c r="G110" s="130"/>
      <c r="H110" s="130"/>
      <c r="I110" s="131"/>
      <c r="J110" s="73">
        <v>0</v>
      </c>
    </row>
    <row r="111" spans="2:12" ht="15" hidden="1" customHeight="1" x14ac:dyDescent="0.15">
      <c r="B111" s="92"/>
      <c r="C111" s="61"/>
      <c r="D111" s="62" t="s">
        <v>37</v>
      </c>
      <c r="E111" s="114" t="s">
        <v>38</v>
      </c>
      <c r="F111" s="114"/>
      <c r="G111" s="114"/>
      <c r="H111" s="114"/>
      <c r="I111" s="115"/>
      <c r="J111" s="74">
        <v>0</v>
      </c>
    </row>
    <row r="112" spans="2:12" ht="15" hidden="1" customHeight="1" x14ac:dyDescent="0.15">
      <c r="B112" s="92"/>
      <c r="C112" s="132" t="s">
        <v>39</v>
      </c>
      <c r="D112" s="157"/>
      <c r="E112" s="158"/>
      <c r="F112" s="158"/>
      <c r="G112" s="158"/>
      <c r="H112" s="158"/>
      <c r="I112" s="159"/>
      <c r="J112" s="75">
        <f>J113</f>
        <v>0</v>
      </c>
    </row>
    <row r="113" spans="2:12" ht="15" hidden="1" customHeight="1" x14ac:dyDescent="0.15">
      <c r="B113" s="92"/>
      <c r="C113" s="61"/>
      <c r="D113" s="63" t="s">
        <v>40</v>
      </c>
      <c r="E113" s="145" t="s">
        <v>57</v>
      </c>
      <c r="F113" s="145"/>
      <c r="G113" s="145"/>
      <c r="H113" s="145"/>
      <c r="I113" s="146"/>
      <c r="J113" s="76">
        <v>0</v>
      </c>
    </row>
    <row r="114" spans="2:12" ht="15" hidden="1" customHeight="1" x14ac:dyDescent="0.15">
      <c r="B114" s="92"/>
      <c r="C114" s="132" t="s">
        <v>41</v>
      </c>
      <c r="D114" s="157"/>
      <c r="E114" s="158"/>
      <c r="F114" s="158"/>
      <c r="G114" s="158"/>
      <c r="H114" s="158"/>
      <c r="I114" s="159"/>
      <c r="J114" s="75">
        <f>SUM(J115:J120)</f>
        <v>0</v>
      </c>
    </row>
    <row r="115" spans="2:12" ht="15" hidden="1" customHeight="1" x14ac:dyDescent="0.15">
      <c r="B115" s="92"/>
      <c r="C115" s="59"/>
      <c r="D115" s="60" t="s">
        <v>42</v>
      </c>
      <c r="E115" s="130" t="s">
        <v>58</v>
      </c>
      <c r="F115" s="130"/>
      <c r="G115" s="130"/>
      <c r="H115" s="130"/>
      <c r="I115" s="131"/>
      <c r="J115" s="73">
        <v>0</v>
      </c>
    </row>
    <row r="116" spans="2:12" ht="15" hidden="1" customHeight="1" x14ac:dyDescent="0.15">
      <c r="B116" s="92"/>
      <c r="C116" s="59"/>
      <c r="D116" s="64" t="s">
        <v>43</v>
      </c>
      <c r="E116" s="111" t="s">
        <v>62</v>
      </c>
      <c r="F116" s="111"/>
      <c r="G116" s="111"/>
      <c r="H116" s="111"/>
      <c r="I116" s="112"/>
      <c r="J116" s="77">
        <v>0</v>
      </c>
    </row>
    <row r="117" spans="2:12" ht="15" hidden="1" customHeight="1" x14ac:dyDescent="0.15">
      <c r="B117" s="92"/>
      <c r="C117" s="59"/>
      <c r="D117" s="64" t="s">
        <v>44</v>
      </c>
      <c r="E117" s="111" t="s">
        <v>61</v>
      </c>
      <c r="F117" s="111"/>
      <c r="G117" s="111"/>
      <c r="H117" s="111"/>
      <c r="I117" s="112"/>
      <c r="J117" s="77">
        <v>0</v>
      </c>
    </row>
    <row r="118" spans="2:12" ht="15" hidden="1" customHeight="1" x14ac:dyDescent="0.15">
      <c r="B118" s="92"/>
      <c r="C118" s="59"/>
      <c r="D118" s="64" t="s">
        <v>45</v>
      </c>
      <c r="E118" s="111" t="s">
        <v>59</v>
      </c>
      <c r="F118" s="111"/>
      <c r="G118" s="111"/>
      <c r="H118" s="111"/>
      <c r="I118" s="112"/>
      <c r="J118" s="77">
        <v>0</v>
      </c>
    </row>
    <row r="119" spans="2:12" ht="15" hidden="1" customHeight="1" x14ac:dyDescent="0.15">
      <c r="B119" s="92"/>
      <c r="C119" s="59"/>
      <c r="D119" s="64" t="s">
        <v>46</v>
      </c>
      <c r="E119" s="111" t="s">
        <v>60</v>
      </c>
      <c r="F119" s="111"/>
      <c r="G119" s="111"/>
      <c r="H119" s="111"/>
      <c r="I119" s="112"/>
      <c r="J119" s="77">
        <v>0</v>
      </c>
    </row>
    <row r="120" spans="2:12" ht="15" hidden="1" customHeight="1" x14ac:dyDescent="0.15">
      <c r="B120" s="92"/>
      <c r="C120" s="61"/>
      <c r="D120" s="62" t="s">
        <v>47</v>
      </c>
      <c r="E120" s="114" t="s">
        <v>63</v>
      </c>
      <c r="F120" s="114"/>
      <c r="G120" s="114"/>
      <c r="H120" s="114"/>
      <c r="I120" s="115"/>
      <c r="J120" s="74">
        <v>0</v>
      </c>
    </row>
    <row r="121" spans="2:12" ht="15" hidden="1" customHeight="1" x14ac:dyDescent="0.15">
      <c r="B121" s="92"/>
      <c r="C121" s="122" t="s">
        <v>48</v>
      </c>
      <c r="D121" s="123"/>
      <c r="E121" s="123" t="s">
        <v>49</v>
      </c>
      <c r="F121" s="164"/>
      <c r="G121" s="164"/>
      <c r="H121" s="164"/>
      <c r="I121" s="165"/>
      <c r="J121" s="78">
        <f>J106+J109+J112+J114</f>
        <v>0</v>
      </c>
    </row>
    <row r="122" spans="2:12" ht="15" hidden="1" customHeight="1" x14ac:dyDescent="0.15">
      <c r="B122" s="92"/>
      <c r="C122" s="134" t="s">
        <v>72</v>
      </c>
      <c r="D122" s="135"/>
      <c r="E122" s="135" t="s">
        <v>73</v>
      </c>
      <c r="F122" s="162"/>
      <c r="G122" s="162"/>
      <c r="H122" s="162"/>
      <c r="I122" s="163"/>
      <c r="J122" s="79">
        <f>ROUNDDOWN(J121*$E$26,0)</f>
        <v>0</v>
      </c>
    </row>
    <row r="123" spans="2:12" ht="15" hidden="1" customHeight="1" x14ac:dyDescent="0.15">
      <c r="B123" s="92"/>
      <c r="C123" s="122" t="s">
        <v>50</v>
      </c>
      <c r="D123" s="123"/>
      <c r="E123" s="123" t="s">
        <v>51</v>
      </c>
      <c r="F123" s="164"/>
      <c r="G123" s="164"/>
      <c r="H123" s="164"/>
      <c r="I123" s="165"/>
      <c r="J123" s="79">
        <f>IFERROR(J121+J122,"")</f>
        <v>0</v>
      </c>
    </row>
    <row r="124" spans="2:12" ht="15" hidden="1" customHeight="1" x14ac:dyDescent="0.15">
      <c r="B124" s="92"/>
      <c r="C124" s="108" t="s">
        <v>66</v>
      </c>
      <c r="D124" s="109"/>
      <c r="E124" s="109" t="s">
        <v>52</v>
      </c>
      <c r="F124" s="166"/>
      <c r="G124" s="166"/>
      <c r="H124" s="166"/>
      <c r="I124" s="167"/>
      <c r="J124" s="80">
        <f>IFERROR(ROUNDDOWN(J123*$C$28,0),"")</f>
        <v>0</v>
      </c>
    </row>
    <row r="125" spans="2:12" ht="15" hidden="1" customHeight="1" thickBot="1" x14ac:dyDescent="0.2">
      <c r="B125" s="93"/>
      <c r="C125" s="139" t="s">
        <v>65</v>
      </c>
      <c r="D125" s="140"/>
      <c r="E125" s="140"/>
      <c r="F125" s="160"/>
      <c r="G125" s="160"/>
      <c r="H125" s="160"/>
      <c r="I125" s="161"/>
      <c r="J125" s="81">
        <f>IFERROR(J123+J124,"")</f>
        <v>0</v>
      </c>
    </row>
    <row r="126" spans="2:12" hidden="1" x14ac:dyDescent="0.15"/>
    <row r="127" spans="2:12" ht="18" hidden="1" thickBot="1" x14ac:dyDescent="0.2">
      <c r="B127" s="51"/>
      <c r="C127" s="52" t="str">
        <f>代表提案者!C127</f>
        <v>2028年度予算計画</v>
      </c>
      <c r="D127" s="10"/>
      <c r="E127" s="53"/>
      <c r="F127" s="54"/>
      <c r="G127" s="54"/>
      <c r="H127" s="54"/>
      <c r="I127" s="54"/>
      <c r="J127" s="17"/>
      <c r="K127" s="17"/>
      <c r="L127" s="17"/>
    </row>
    <row r="128" spans="2:12" ht="15" hidden="1" customHeight="1" x14ac:dyDescent="0.15">
      <c r="B128" s="147"/>
      <c r="C128" s="55" t="s">
        <v>27</v>
      </c>
      <c r="D128" s="56"/>
      <c r="E128" s="150" t="s">
        <v>28</v>
      </c>
      <c r="F128" s="150"/>
      <c r="G128" s="150"/>
      <c r="H128" s="150"/>
      <c r="I128" s="151"/>
      <c r="J128" s="155" t="s">
        <v>29</v>
      </c>
      <c r="K128" s="17"/>
      <c r="L128" s="17"/>
    </row>
    <row r="129" spans="2:12" ht="15" hidden="1" customHeight="1" thickBot="1" x14ac:dyDescent="0.2">
      <c r="B129" s="148"/>
      <c r="C129" s="57" t="s">
        <v>30</v>
      </c>
      <c r="D129" s="58" t="s">
        <v>31</v>
      </c>
      <c r="E129" s="153"/>
      <c r="F129" s="153"/>
      <c r="G129" s="153"/>
      <c r="H129" s="153"/>
      <c r="I129" s="154"/>
      <c r="J129" s="156"/>
      <c r="K129" s="24"/>
      <c r="L129" s="15"/>
    </row>
    <row r="130" spans="2:12" ht="15" hidden="1" customHeight="1" x14ac:dyDescent="0.15">
      <c r="B130" s="91" t="s">
        <v>11</v>
      </c>
      <c r="C130" s="124" t="s">
        <v>32</v>
      </c>
      <c r="D130" s="125"/>
      <c r="E130" s="168"/>
      <c r="F130" s="168"/>
      <c r="G130" s="168"/>
      <c r="H130" s="168"/>
      <c r="I130" s="169"/>
      <c r="J130" s="72">
        <f>J131+J132</f>
        <v>0</v>
      </c>
      <c r="K130" s="13"/>
      <c r="L130" s="13"/>
    </row>
    <row r="131" spans="2:12" ht="15" hidden="1" customHeight="1" x14ac:dyDescent="0.15">
      <c r="B131" s="92"/>
      <c r="C131" s="59"/>
      <c r="D131" s="60" t="s">
        <v>33</v>
      </c>
      <c r="E131" s="130" t="s">
        <v>55</v>
      </c>
      <c r="F131" s="130"/>
      <c r="G131" s="130"/>
      <c r="H131" s="130"/>
      <c r="I131" s="131"/>
      <c r="J131" s="73">
        <v>0</v>
      </c>
      <c r="K131" s="16"/>
      <c r="L131" s="16"/>
    </row>
    <row r="132" spans="2:12" ht="15" hidden="1" customHeight="1" x14ac:dyDescent="0.15">
      <c r="B132" s="92"/>
      <c r="C132" s="61"/>
      <c r="D132" s="62" t="s">
        <v>34</v>
      </c>
      <c r="E132" s="114" t="s">
        <v>56</v>
      </c>
      <c r="F132" s="114"/>
      <c r="G132" s="114"/>
      <c r="H132" s="114"/>
      <c r="I132" s="115"/>
      <c r="J132" s="74">
        <v>0</v>
      </c>
    </row>
    <row r="133" spans="2:12" ht="15" hidden="1" customHeight="1" x14ac:dyDescent="0.15">
      <c r="B133" s="92"/>
      <c r="C133" s="132" t="s">
        <v>35</v>
      </c>
      <c r="D133" s="157"/>
      <c r="E133" s="158"/>
      <c r="F133" s="158"/>
      <c r="G133" s="158"/>
      <c r="H133" s="158"/>
      <c r="I133" s="159"/>
      <c r="J133" s="75">
        <f>J134+J135</f>
        <v>0</v>
      </c>
    </row>
    <row r="134" spans="2:12" ht="15" hidden="1" customHeight="1" x14ac:dyDescent="0.15">
      <c r="B134" s="92"/>
      <c r="C134" s="59"/>
      <c r="D134" s="60" t="s">
        <v>36</v>
      </c>
      <c r="E134" s="130" t="s">
        <v>53</v>
      </c>
      <c r="F134" s="130"/>
      <c r="G134" s="130"/>
      <c r="H134" s="130"/>
      <c r="I134" s="131"/>
      <c r="J134" s="73">
        <v>0</v>
      </c>
    </row>
    <row r="135" spans="2:12" ht="15" hidden="1" customHeight="1" x14ac:dyDescent="0.15">
      <c r="B135" s="92"/>
      <c r="C135" s="61"/>
      <c r="D135" s="62" t="s">
        <v>37</v>
      </c>
      <c r="E135" s="114" t="s">
        <v>38</v>
      </c>
      <c r="F135" s="114"/>
      <c r="G135" s="114"/>
      <c r="H135" s="114"/>
      <c r="I135" s="115"/>
      <c r="J135" s="74">
        <v>0</v>
      </c>
    </row>
    <row r="136" spans="2:12" ht="15" hidden="1" customHeight="1" x14ac:dyDescent="0.15">
      <c r="B136" s="92"/>
      <c r="C136" s="132" t="s">
        <v>39</v>
      </c>
      <c r="D136" s="157"/>
      <c r="E136" s="158"/>
      <c r="F136" s="158"/>
      <c r="G136" s="158"/>
      <c r="H136" s="158"/>
      <c r="I136" s="159"/>
      <c r="J136" s="75">
        <f>J137</f>
        <v>0</v>
      </c>
    </row>
    <row r="137" spans="2:12" ht="15" hidden="1" customHeight="1" x14ac:dyDescent="0.15">
      <c r="B137" s="92"/>
      <c r="C137" s="61"/>
      <c r="D137" s="63" t="s">
        <v>40</v>
      </c>
      <c r="E137" s="145" t="s">
        <v>57</v>
      </c>
      <c r="F137" s="145"/>
      <c r="G137" s="145"/>
      <c r="H137" s="145"/>
      <c r="I137" s="146"/>
      <c r="J137" s="76">
        <v>0</v>
      </c>
    </row>
    <row r="138" spans="2:12" ht="15" hidden="1" customHeight="1" x14ac:dyDescent="0.15">
      <c r="B138" s="92"/>
      <c r="C138" s="132" t="s">
        <v>41</v>
      </c>
      <c r="D138" s="157"/>
      <c r="E138" s="158"/>
      <c r="F138" s="158"/>
      <c r="G138" s="158"/>
      <c r="H138" s="158"/>
      <c r="I138" s="159"/>
      <c r="J138" s="75">
        <f>SUM(J139:J144)</f>
        <v>0</v>
      </c>
    </row>
    <row r="139" spans="2:12" ht="15" hidden="1" customHeight="1" x14ac:dyDescent="0.15">
      <c r="B139" s="92"/>
      <c r="C139" s="59"/>
      <c r="D139" s="60" t="s">
        <v>42</v>
      </c>
      <c r="E139" s="130" t="s">
        <v>58</v>
      </c>
      <c r="F139" s="130"/>
      <c r="G139" s="130"/>
      <c r="H139" s="130"/>
      <c r="I139" s="131"/>
      <c r="J139" s="73">
        <v>0</v>
      </c>
    </row>
    <row r="140" spans="2:12" ht="15" hidden="1" customHeight="1" x14ac:dyDescent="0.15">
      <c r="B140" s="92"/>
      <c r="C140" s="59"/>
      <c r="D140" s="64" t="s">
        <v>43</v>
      </c>
      <c r="E140" s="111" t="s">
        <v>62</v>
      </c>
      <c r="F140" s="111"/>
      <c r="G140" s="111"/>
      <c r="H140" s="111"/>
      <c r="I140" s="112"/>
      <c r="J140" s="77">
        <v>0</v>
      </c>
    </row>
    <row r="141" spans="2:12" ht="15" hidden="1" customHeight="1" x14ac:dyDescent="0.15">
      <c r="B141" s="92"/>
      <c r="C141" s="59"/>
      <c r="D141" s="64" t="s">
        <v>44</v>
      </c>
      <c r="E141" s="111" t="s">
        <v>61</v>
      </c>
      <c r="F141" s="111"/>
      <c r="G141" s="111"/>
      <c r="H141" s="111"/>
      <c r="I141" s="112"/>
      <c r="J141" s="77">
        <v>0</v>
      </c>
    </row>
    <row r="142" spans="2:12" ht="15" hidden="1" customHeight="1" x14ac:dyDescent="0.15">
      <c r="B142" s="92"/>
      <c r="C142" s="59"/>
      <c r="D142" s="64" t="s">
        <v>45</v>
      </c>
      <c r="E142" s="111" t="s">
        <v>59</v>
      </c>
      <c r="F142" s="111"/>
      <c r="G142" s="111"/>
      <c r="H142" s="111"/>
      <c r="I142" s="112"/>
      <c r="J142" s="77">
        <v>0</v>
      </c>
    </row>
    <row r="143" spans="2:12" ht="15" hidden="1" customHeight="1" x14ac:dyDescent="0.15">
      <c r="B143" s="92"/>
      <c r="C143" s="59"/>
      <c r="D143" s="64" t="s">
        <v>46</v>
      </c>
      <c r="E143" s="111" t="s">
        <v>60</v>
      </c>
      <c r="F143" s="111"/>
      <c r="G143" s="111"/>
      <c r="H143" s="111"/>
      <c r="I143" s="112"/>
      <c r="J143" s="77">
        <v>0</v>
      </c>
    </row>
    <row r="144" spans="2:12" ht="15" hidden="1" customHeight="1" x14ac:dyDescent="0.15">
      <c r="B144" s="92"/>
      <c r="C144" s="61"/>
      <c r="D144" s="62" t="s">
        <v>47</v>
      </c>
      <c r="E144" s="114" t="s">
        <v>63</v>
      </c>
      <c r="F144" s="114"/>
      <c r="G144" s="114"/>
      <c r="H144" s="114"/>
      <c r="I144" s="115"/>
      <c r="J144" s="74">
        <v>0</v>
      </c>
    </row>
    <row r="145" spans="2:10" ht="15" hidden="1" customHeight="1" x14ac:dyDescent="0.15">
      <c r="B145" s="92"/>
      <c r="C145" s="122" t="s">
        <v>48</v>
      </c>
      <c r="D145" s="123"/>
      <c r="E145" s="123" t="s">
        <v>49</v>
      </c>
      <c r="F145" s="164"/>
      <c r="G145" s="164"/>
      <c r="H145" s="164"/>
      <c r="I145" s="165"/>
      <c r="J145" s="78">
        <f>J130+J133+J136+J138</f>
        <v>0</v>
      </c>
    </row>
    <row r="146" spans="2:10" ht="15" hidden="1" customHeight="1" x14ac:dyDescent="0.15">
      <c r="B146" s="92"/>
      <c r="C146" s="134" t="s">
        <v>72</v>
      </c>
      <c r="D146" s="135"/>
      <c r="E146" s="135" t="s">
        <v>73</v>
      </c>
      <c r="F146" s="162"/>
      <c r="G146" s="162"/>
      <c r="H146" s="162"/>
      <c r="I146" s="163"/>
      <c r="J146" s="79">
        <f>ROUNDDOWN(J145*$E$26,0)</f>
        <v>0</v>
      </c>
    </row>
    <row r="147" spans="2:10" ht="15" hidden="1" customHeight="1" x14ac:dyDescent="0.15">
      <c r="B147" s="92"/>
      <c r="C147" s="122" t="s">
        <v>50</v>
      </c>
      <c r="D147" s="123"/>
      <c r="E147" s="123" t="s">
        <v>51</v>
      </c>
      <c r="F147" s="164"/>
      <c r="G147" s="164"/>
      <c r="H147" s="164"/>
      <c r="I147" s="165"/>
      <c r="J147" s="79">
        <f>IFERROR(J145+J146,"")</f>
        <v>0</v>
      </c>
    </row>
    <row r="148" spans="2:10" ht="15" hidden="1" customHeight="1" x14ac:dyDescent="0.15">
      <c r="B148" s="92"/>
      <c r="C148" s="108" t="s">
        <v>66</v>
      </c>
      <c r="D148" s="109"/>
      <c r="E148" s="109" t="s">
        <v>52</v>
      </c>
      <c r="F148" s="166"/>
      <c r="G148" s="166"/>
      <c r="H148" s="166"/>
      <c r="I148" s="167"/>
      <c r="J148" s="80">
        <f>IFERROR(ROUNDDOWN(J147*$C$28,0),"")</f>
        <v>0</v>
      </c>
    </row>
    <row r="149" spans="2:10" ht="15" hidden="1" customHeight="1" thickBot="1" x14ac:dyDescent="0.2">
      <c r="B149" s="93"/>
      <c r="C149" s="139" t="s">
        <v>65</v>
      </c>
      <c r="D149" s="140"/>
      <c r="E149" s="140"/>
      <c r="F149" s="160"/>
      <c r="G149" s="160"/>
      <c r="H149" s="160"/>
      <c r="I149" s="161"/>
      <c r="J149" s="81">
        <f>IFERROR(J147+J148,"")</f>
        <v>0</v>
      </c>
    </row>
    <row r="150" spans="2:10" hidden="1" x14ac:dyDescent="0.15"/>
  </sheetData>
  <sheetProtection sheet="1" objects="1" scenarios="1"/>
  <mergeCells count="182">
    <mergeCell ref="E120:I120"/>
    <mergeCell ref="C121:D121"/>
    <mergeCell ref="E121:I121"/>
    <mergeCell ref="C122:D122"/>
    <mergeCell ref="E122:I122"/>
    <mergeCell ref="C125:D125"/>
    <mergeCell ref="E125:I125"/>
    <mergeCell ref="J128:J129"/>
    <mergeCell ref="B130:B149"/>
    <mergeCell ref="C130:D130"/>
    <mergeCell ref="E130:I130"/>
    <mergeCell ref="E131:I131"/>
    <mergeCell ref="E132:I132"/>
    <mergeCell ref="C133:D133"/>
    <mergeCell ref="E133:I133"/>
    <mergeCell ref="E139:I139"/>
    <mergeCell ref="E140:I140"/>
    <mergeCell ref="E141:I141"/>
    <mergeCell ref="E142:I142"/>
    <mergeCell ref="E143:I143"/>
    <mergeCell ref="E144:I144"/>
    <mergeCell ref="E134:I134"/>
    <mergeCell ref="E135:I135"/>
    <mergeCell ref="C136:D136"/>
    <mergeCell ref="E149:I149"/>
    <mergeCell ref="C145:D145"/>
    <mergeCell ref="E145:I145"/>
    <mergeCell ref="C146:D146"/>
    <mergeCell ref="E146:I146"/>
    <mergeCell ref="C147:D147"/>
    <mergeCell ref="E147:I147"/>
    <mergeCell ref="B128:B129"/>
    <mergeCell ref="E128:I129"/>
    <mergeCell ref="E136:I136"/>
    <mergeCell ref="E137:I137"/>
    <mergeCell ref="C138:D138"/>
    <mergeCell ref="E138:I138"/>
    <mergeCell ref="C148:D148"/>
    <mergeCell ref="E148:I148"/>
    <mergeCell ref="C149:D149"/>
    <mergeCell ref="J104:J105"/>
    <mergeCell ref="B106:B125"/>
    <mergeCell ref="C106:D106"/>
    <mergeCell ref="E106:I106"/>
    <mergeCell ref="E107:I107"/>
    <mergeCell ref="E108:I108"/>
    <mergeCell ref="E113:I113"/>
    <mergeCell ref="C114:D114"/>
    <mergeCell ref="E114:I114"/>
    <mergeCell ref="E115:I115"/>
    <mergeCell ref="E116:I116"/>
    <mergeCell ref="E117:I117"/>
    <mergeCell ref="C109:D109"/>
    <mergeCell ref="E109:I109"/>
    <mergeCell ref="E110:I110"/>
    <mergeCell ref="E111:I111"/>
    <mergeCell ref="C112:D112"/>
    <mergeCell ref="E112:I112"/>
    <mergeCell ref="C123:D123"/>
    <mergeCell ref="E123:I123"/>
    <mergeCell ref="C124:D124"/>
    <mergeCell ref="E124:I124"/>
    <mergeCell ref="E118:I118"/>
    <mergeCell ref="E119:I119"/>
    <mergeCell ref="E94:I94"/>
    <mergeCell ref="E95:I95"/>
    <mergeCell ref="E96:I96"/>
    <mergeCell ref="C97:D97"/>
    <mergeCell ref="E97:I97"/>
    <mergeCell ref="C101:D101"/>
    <mergeCell ref="E101:I101"/>
    <mergeCell ref="B104:B105"/>
    <mergeCell ref="E104:I105"/>
    <mergeCell ref="C88:D88"/>
    <mergeCell ref="E88:I88"/>
    <mergeCell ref="E89:I89"/>
    <mergeCell ref="C90:D90"/>
    <mergeCell ref="E90:I90"/>
    <mergeCell ref="E91:I91"/>
    <mergeCell ref="J80:J81"/>
    <mergeCell ref="B82:B101"/>
    <mergeCell ref="C82:D82"/>
    <mergeCell ref="E82:I82"/>
    <mergeCell ref="E83:I83"/>
    <mergeCell ref="E84:I84"/>
    <mergeCell ref="C85:D85"/>
    <mergeCell ref="E85:I85"/>
    <mergeCell ref="E86:I86"/>
    <mergeCell ref="E87:I87"/>
    <mergeCell ref="C98:D98"/>
    <mergeCell ref="E98:I98"/>
    <mergeCell ref="C99:D99"/>
    <mergeCell ref="E99:I99"/>
    <mergeCell ref="C100:D100"/>
    <mergeCell ref="E100:I100"/>
    <mergeCell ref="E92:I92"/>
    <mergeCell ref="E93:I93"/>
    <mergeCell ref="E76:I76"/>
    <mergeCell ref="C77:D77"/>
    <mergeCell ref="E77:I77"/>
    <mergeCell ref="B80:B81"/>
    <mergeCell ref="E80:I81"/>
    <mergeCell ref="C73:D73"/>
    <mergeCell ref="E73:I73"/>
    <mergeCell ref="C74:D74"/>
    <mergeCell ref="E74:I74"/>
    <mergeCell ref="C75:D75"/>
    <mergeCell ref="E75:I75"/>
    <mergeCell ref="B56:B57"/>
    <mergeCell ref="E56:I57"/>
    <mergeCell ref="J56:J57"/>
    <mergeCell ref="B58:B77"/>
    <mergeCell ref="C58:D58"/>
    <mergeCell ref="E58:I58"/>
    <mergeCell ref="E59:I59"/>
    <mergeCell ref="E60:I60"/>
    <mergeCell ref="C61:D61"/>
    <mergeCell ref="E61:I61"/>
    <mergeCell ref="E67:I67"/>
    <mergeCell ref="E68:I68"/>
    <mergeCell ref="E69:I69"/>
    <mergeCell ref="E70:I70"/>
    <mergeCell ref="E71:I71"/>
    <mergeCell ref="E72:I72"/>
    <mergeCell ref="E62:I62"/>
    <mergeCell ref="E63:I63"/>
    <mergeCell ref="C64:D64"/>
    <mergeCell ref="E64:I64"/>
    <mergeCell ref="E65:I65"/>
    <mergeCell ref="C66:D66"/>
    <mergeCell ref="E66:I66"/>
    <mergeCell ref="C76:D76"/>
    <mergeCell ref="C52:D52"/>
    <mergeCell ref="E52:I52"/>
    <mergeCell ref="C53:D53"/>
    <mergeCell ref="E53:I53"/>
    <mergeCell ref="E46:I46"/>
    <mergeCell ref="E47:I47"/>
    <mergeCell ref="E48:I48"/>
    <mergeCell ref="C49:D49"/>
    <mergeCell ref="E49:I49"/>
    <mergeCell ref="C50:D50"/>
    <mergeCell ref="E50:I50"/>
    <mergeCell ref="C26:D26"/>
    <mergeCell ref="C27:D27"/>
    <mergeCell ref="B32:B33"/>
    <mergeCell ref="E32:I33"/>
    <mergeCell ref="J32:J33"/>
    <mergeCell ref="B34:B53"/>
    <mergeCell ref="C34:D34"/>
    <mergeCell ref="E34:I34"/>
    <mergeCell ref="E35:I35"/>
    <mergeCell ref="E36:I36"/>
    <mergeCell ref="E41:I41"/>
    <mergeCell ref="C42:D42"/>
    <mergeCell ref="E42:I42"/>
    <mergeCell ref="E43:I43"/>
    <mergeCell ref="E44:I44"/>
    <mergeCell ref="E45:I45"/>
    <mergeCell ref="C37:D37"/>
    <mergeCell ref="E37:I37"/>
    <mergeCell ref="E38:I38"/>
    <mergeCell ref="E39:I39"/>
    <mergeCell ref="C40:D40"/>
    <mergeCell ref="E40:I40"/>
    <mergeCell ref="C51:D51"/>
    <mergeCell ref="E51:I51"/>
    <mergeCell ref="C8:H8"/>
    <mergeCell ref="B11:J11"/>
    <mergeCell ref="D12:J12"/>
    <mergeCell ref="D14:J14"/>
    <mergeCell ref="C16:D16"/>
    <mergeCell ref="B17:B25"/>
    <mergeCell ref="C17:D17"/>
    <mergeCell ref="C18:D18"/>
    <mergeCell ref="C19:D19"/>
    <mergeCell ref="C20:D20"/>
    <mergeCell ref="C21:D21"/>
    <mergeCell ref="C22:D22"/>
    <mergeCell ref="C23:D23"/>
    <mergeCell ref="C24:D24"/>
    <mergeCell ref="C25:D25"/>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CF5CC-7894-4FC5-8F5C-B784075A34D8}">
  <sheetPr>
    <pageSetUpPr fitToPage="1"/>
  </sheetPr>
  <dimension ref="B1:L150"/>
  <sheetViews>
    <sheetView zoomScale="80" zoomScaleNormal="80" workbookViewId="0">
      <selection activeCell="C12" sqref="C12"/>
    </sheetView>
  </sheetViews>
  <sheetFormatPr defaultColWidth="9" defaultRowHeight="14.25" x14ac:dyDescent="0.15"/>
  <cols>
    <col min="1" max="1" width="9" style="34" customWidth="1"/>
    <col min="2" max="2" width="3.125" style="34" customWidth="1"/>
    <col min="3" max="3" width="16" style="34" customWidth="1"/>
    <col min="4" max="4" width="18.625" style="34" customWidth="1"/>
    <col min="5" max="10" width="15.625" style="34" customWidth="1"/>
    <col min="11" max="11" width="13.75" style="34" customWidth="1"/>
    <col min="12" max="16384" width="9" style="34"/>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2:12" x14ac:dyDescent="0.15">
      <c r="B8" s="4"/>
      <c r="C8" s="87"/>
      <c r="D8" s="87"/>
      <c r="E8" s="87"/>
      <c r="F8" s="87"/>
      <c r="G8" s="87"/>
      <c r="H8" s="87"/>
      <c r="I8" s="4"/>
      <c r="J8" s="4"/>
      <c r="K8" s="4"/>
      <c r="L8" s="4"/>
    </row>
    <row r="9" spans="2:12" x14ac:dyDescent="0.15">
      <c r="B9" s="4"/>
      <c r="C9" s="2"/>
      <c r="D9" s="85"/>
      <c r="E9" s="85"/>
      <c r="F9" s="85"/>
      <c r="G9" s="85"/>
      <c r="H9" s="85"/>
      <c r="I9" s="4"/>
      <c r="J9" s="4"/>
      <c r="K9" s="4"/>
      <c r="L9" s="4"/>
    </row>
    <row r="11" spans="2:12" ht="17.25" x14ac:dyDescent="0.15">
      <c r="B11" s="88" t="s">
        <v>0</v>
      </c>
      <c r="C11" s="88"/>
      <c r="D11" s="88"/>
      <c r="E11" s="88"/>
      <c r="F11" s="88"/>
      <c r="G11" s="88"/>
      <c r="H11" s="88"/>
      <c r="I11" s="88"/>
      <c r="J11" s="88"/>
      <c r="K11" s="5"/>
      <c r="L11" s="5"/>
    </row>
    <row r="12" spans="2:12" ht="60" customHeight="1" x14ac:dyDescent="0.15">
      <c r="B12" s="11"/>
      <c r="C12" s="86" t="str">
        <f>代表提案者!C12</f>
        <v>提案研究開発
プロジェクト：</v>
      </c>
      <c r="D12" s="94" t="str">
        <f>代表提案者!D12</f>
        <v>＊＊＊＊＊＊＊＊＊＊＊＊＊＊＊＊＊＊＊＊＊＊＊＊＊＊＊＊＊＊＊＊＊＊＊＊＊</v>
      </c>
      <c r="E12" s="176"/>
      <c r="F12" s="176"/>
      <c r="G12" s="176"/>
      <c r="H12" s="176"/>
      <c r="I12" s="176"/>
      <c r="J12" s="176"/>
      <c r="K12" s="26"/>
      <c r="L12" s="4"/>
    </row>
    <row r="13" spans="2:12" x14ac:dyDescent="0.15">
      <c r="B13" s="11"/>
      <c r="C13" s="6"/>
      <c r="D13" s="25"/>
      <c r="E13" s="25"/>
      <c r="F13" s="25"/>
      <c r="G13" s="25"/>
      <c r="H13" s="25"/>
      <c r="I13" s="25"/>
      <c r="J13" s="25"/>
      <c r="K13" s="26"/>
      <c r="L13" s="4"/>
    </row>
    <row r="14" spans="2:12" x14ac:dyDescent="0.15">
      <c r="B14" s="27"/>
      <c r="C14" s="6" t="s">
        <v>8</v>
      </c>
      <c r="D14" s="175"/>
      <c r="E14" s="171"/>
      <c r="F14" s="171"/>
      <c r="G14" s="171"/>
      <c r="H14" s="171"/>
      <c r="I14" s="171"/>
      <c r="J14" s="171"/>
      <c r="K14" s="27"/>
      <c r="L14" s="3"/>
    </row>
    <row r="15" spans="2:12" ht="15" thickBot="1" x14ac:dyDescent="0.2">
      <c r="B15" s="11"/>
      <c r="C15" s="6"/>
      <c r="D15" s="7"/>
      <c r="E15" s="7"/>
      <c r="F15" s="7"/>
      <c r="G15" s="7"/>
      <c r="H15" s="65" t="s">
        <v>54</v>
      </c>
      <c r="K15" s="11"/>
      <c r="L15" s="4"/>
    </row>
    <row r="16" spans="2:12" ht="15" thickBot="1" x14ac:dyDescent="0.2">
      <c r="B16" s="8"/>
      <c r="C16" s="89" t="s">
        <v>2</v>
      </c>
      <c r="D16" s="90"/>
      <c r="E16" s="29" t="str">
        <f>代表提案者!E16</f>
        <v>2025年度</v>
      </c>
      <c r="F16" s="29" t="str">
        <f>代表提案者!F16</f>
        <v>2026年度</v>
      </c>
      <c r="G16" s="29" t="str">
        <f>代表提案者!G16</f>
        <v>2027年度</v>
      </c>
      <c r="H16" s="9" t="s">
        <v>3</v>
      </c>
      <c r="I16" s="30"/>
      <c r="J16" s="10"/>
    </row>
    <row r="17" spans="2:12" ht="14.1" customHeight="1" x14ac:dyDescent="0.15">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15">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15">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15">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15">
      <c r="B21" s="92"/>
      <c r="C21" s="104" t="s">
        <v>16</v>
      </c>
      <c r="D21" s="105"/>
      <c r="E21" s="46">
        <f ca="1">SUM(E17:E20)</f>
        <v>0</v>
      </c>
      <c r="F21" s="46">
        <f t="shared" ref="F21:G21" ca="1" si="5">SUM(F17:F20)</f>
        <v>0</v>
      </c>
      <c r="G21" s="46">
        <f t="shared" ca="1" si="5"/>
        <v>0</v>
      </c>
      <c r="H21" s="47">
        <f t="shared" ca="1" si="1"/>
        <v>0</v>
      </c>
      <c r="I21" s="31"/>
      <c r="J21" s="14"/>
    </row>
    <row r="22" spans="2:12" x14ac:dyDescent="0.15">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15">
      <c r="B23" s="92"/>
      <c r="C23" s="104" t="s">
        <v>26</v>
      </c>
      <c r="D23" s="105"/>
      <c r="E23" s="46">
        <f ca="1">IFERROR(E21+E22,"")</f>
        <v>0</v>
      </c>
      <c r="F23" s="46">
        <f t="shared" ref="F23:G23" ca="1" si="6">IFERROR(F21+F22,"")</f>
        <v>0</v>
      </c>
      <c r="G23" s="46">
        <f t="shared" ca="1" si="6"/>
        <v>0</v>
      </c>
      <c r="H23" s="47">
        <f t="shared" ca="1" si="1"/>
        <v>0</v>
      </c>
      <c r="I23" s="11"/>
      <c r="J23" s="4"/>
    </row>
    <row r="24" spans="2:12" x14ac:dyDescent="0.15">
      <c r="B24" s="92"/>
      <c r="C24" s="106" t="s">
        <v>5</v>
      </c>
      <c r="D24" s="107"/>
      <c r="E24" s="43">
        <f ca="1">IFERROR(ROUNDDOWN(E23*$C$28,0),"")</f>
        <v>0</v>
      </c>
      <c r="F24" s="43">
        <f ca="1">IFERROR(ROUNDDOWN(F23*$C$28,0),"")</f>
        <v>0</v>
      </c>
      <c r="G24" s="43">
        <f ca="1">IFERROR(ROUNDDOWN(G23*$C$28,0),"")</f>
        <v>0</v>
      </c>
      <c r="H24" s="45">
        <f t="shared" ca="1" si="1"/>
        <v>0</v>
      </c>
      <c r="I24" s="11"/>
      <c r="J24" s="4"/>
    </row>
    <row r="25" spans="2:12" ht="15" thickBot="1" x14ac:dyDescent="0.2">
      <c r="B25" s="93"/>
      <c r="C25" s="96" t="s">
        <v>15</v>
      </c>
      <c r="D25" s="97"/>
      <c r="E25" s="48">
        <f ca="1">IFERROR(E23+E24,"")</f>
        <v>0</v>
      </c>
      <c r="F25" s="48">
        <f ca="1">IFERROR(F23+F24,"")</f>
        <v>0</v>
      </c>
      <c r="G25" s="48">
        <f ca="1">IFERROR(G23+G24,"")</f>
        <v>0</v>
      </c>
      <c r="H25" s="49">
        <f t="shared" ca="1" si="1"/>
        <v>0</v>
      </c>
      <c r="I25" s="11"/>
      <c r="J25" s="4"/>
    </row>
    <row r="26" spans="2:12" x14ac:dyDescent="0.15">
      <c r="B26" s="11"/>
      <c r="C26" s="172" t="s">
        <v>71</v>
      </c>
      <c r="D26" s="173"/>
      <c r="E26" s="66">
        <v>0</v>
      </c>
      <c r="F26" s="67">
        <f>E26</f>
        <v>0</v>
      </c>
      <c r="G26" s="67">
        <f>E26</f>
        <v>0</v>
      </c>
      <c r="H26" s="36"/>
      <c r="I26" s="11"/>
      <c r="J26" s="4"/>
    </row>
    <row r="27" spans="2:12" x14ac:dyDescent="0.15">
      <c r="B27" s="11"/>
      <c r="C27" s="174" t="s">
        <v>25</v>
      </c>
      <c r="D27" s="174"/>
      <c r="E27" s="68">
        <v>0.3</v>
      </c>
      <c r="F27" s="11"/>
      <c r="G27" s="11"/>
      <c r="H27" s="11"/>
      <c r="I27" s="11"/>
      <c r="J27" s="36"/>
      <c r="K27" s="32"/>
      <c r="L27" s="4"/>
    </row>
    <row r="28" spans="2:12" x14ac:dyDescent="0.15">
      <c r="C28" s="37">
        <v>0.1</v>
      </c>
      <c r="D28" s="35" t="str">
        <f>IF((E26*1000-INT(E26*1000))=0,"","整数を記入してください")</f>
        <v/>
      </c>
      <c r="E28" s="16"/>
      <c r="F28" s="16"/>
      <c r="G28" s="16"/>
      <c r="H28" s="16"/>
      <c r="I28" s="16"/>
      <c r="J28" s="16"/>
      <c r="K28" s="16"/>
      <c r="L28" s="16"/>
    </row>
    <row r="29" spans="2:12" x14ac:dyDescent="0.15">
      <c r="D29" s="35" t="str">
        <f>IF(OR(E26&lt;0,E26&gt;E27),"上下限を超えています","")</f>
        <v/>
      </c>
      <c r="E29" s="16"/>
      <c r="F29" s="16"/>
      <c r="G29" s="16"/>
      <c r="H29" s="16"/>
      <c r="I29" s="16"/>
      <c r="J29" s="16"/>
      <c r="K29" s="16"/>
      <c r="L29" s="16"/>
    </row>
    <row r="30" spans="2:12" x14ac:dyDescent="0.15">
      <c r="C30" s="18"/>
      <c r="D30" s="18"/>
      <c r="E30" s="16"/>
      <c r="F30" s="16"/>
      <c r="G30" s="16"/>
      <c r="H30" s="16"/>
      <c r="I30" s="16"/>
      <c r="J30" s="16"/>
      <c r="K30" s="16"/>
      <c r="L30" s="16"/>
    </row>
    <row r="31" spans="2:12" ht="18" thickBot="1" x14ac:dyDescent="0.2">
      <c r="B31" s="51"/>
      <c r="C31" s="52" t="str">
        <f>代表提案者!C31</f>
        <v>2025年度予算計画</v>
      </c>
      <c r="D31" s="10"/>
      <c r="E31" s="53"/>
      <c r="F31" s="54"/>
      <c r="G31" s="54"/>
      <c r="H31" s="54"/>
      <c r="I31" s="54"/>
      <c r="J31" s="17"/>
      <c r="K31" s="17"/>
      <c r="L31" s="17"/>
    </row>
    <row r="32" spans="2:12" ht="15" customHeight="1" x14ac:dyDescent="0.15">
      <c r="B32" s="147"/>
      <c r="C32" s="55" t="s">
        <v>27</v>
      </c>
      <c r="D32" s="56"/>
      <c r="E32" s="150" t="s">
        <v>28</v>
      </c>
      <c r="F32" s="150"/>
      <c r="G32" s="150"/>
      <c r="H32" s="150"/>
      <c r="I32" s="151"/>
      <c r="J32" s="155" t="s">
        <v>29</v>
      </c>
      <c r="K32" s="17"/>
      <c r="L32" s="17"/>
    </row>
    <row r="33" spans="2:12" ht="15" customHeight="1" thickBot="1" x14ac:dyDescent="0.2">
      <c r="B33" s="148"/>
      <c r="C33" s="57" t="s">
        <v>30</v>
      </c>
      <c r="D33" s="58" t="s">
        <v>31</v>
      </c>
      <c r="E33" s="153"/>
      <c r="F33" s="153"/>
      <c r="G33" s="153"/>
      <c r="H33" s="153"/>
      <c r="I33" s="154"/>
      <c r="J33" s="156"/>
      <c r="K33" s="24"/>
      <c r="L33" s="15"/>
    </row>
    <row r="34" spans="2:12" ht="15" customHeight="1" x14ac:dyDescent="0.15">
      <c r="B34" s="91" t="s">
        <v>11</v>
      </c>
      <c r="C34" s="124" t="s">
        <v>32</v>
      </c>
      <c r="D34" s="125"/>
      <c r="E34" s="168"/>
      <c r="F34" s="168"/>
      <c r="G34" s="168"/>
      <c r="H34" s="168"/>
      <c r="I34" s="169"/>
      <c r="J34" s="72">
        <f>J35+J36</f>
        <v>0</v>
      </c>
      <c r="K34" s="13"/>
      <c r="L34" s="13"/>
    </row>
    <row r="35" spans="2:12" ht="15" customHeight="1" x14ac:dyDescent="0.15">
      <c r="B35" s="92"/>
      <c r="C35" s="59"/>
      <c r="D35" s="60" t="s">
        <v>33</v>
      </c>
      <c r="E35" s="130" t="s">
        <v>55</v>
      </c>
      <c r="F35" s="130"/>
      <c r="G35" s="130"/>
      <c r="H35" s="130"/>
      <c r="I35" s="131"/>
      <c r="J35" s="73">
        <v>0</v>
      </c>
      <c r="K35" s="16"/>
      <c r="L35" s="16"/>
    </row>
    <row r="36" spans="2:12" ht="15" customHeight="1" x14ac:dyDescent="0.15">
      <c r="B36" s="92"/>
      <c r="C36" s="61"/>
      <c r="D36" s="62" t="s">
        <v>34</v>
      </c>
      <c r="E36" s="114" t="s">
        <v>56</v>
      </c>
      <c r="F36" s="114"/>
      <c r="G36" s="114"/>
      <c r="H36" s="114"/>
      <c r="I36" s="115"/>
      <c r="J36" s="74">
        <v>0</v>
      </c>
    </row>
    <row r="37" spans="2:12" ht="15" customHeight="1" x14ac:dyDescent="0.15">
      <c r="B37" s="92"/>
      <c r="C37" s="132" t="s">
        <v>35</v>
      </c>
      <c r="D37" s="157"/>
      <c r="E37" s="158"/>
      <c r="F37" s="158"/>
      <c r="G37" s="158"/>
      <c r="H37" s="158"/>
      <c r="I37" s="159"/>
      <c r="J37" s="75">
        <f>J38+J39</f>
        <v>0</v>
      </c>
    </row>
    <row r="38" spans="2:12" ht="15" customHeight="1" x14ac:dyDescent="0.15">
      <c r="B38" s="92"/>
      <c r="C38" s="59"/>
      <c r="D38" s="60" t="s">
        <v>36</v>
      </c>
      <c r="E38" s="130" t="s">
        <v>53</v>
      </c>
      <c r="F38" s="130"/>
      <c r="G38" s="130"/>
      <c r="H38" s="130"/>
      <c r="I38" s="131"/>
      <c r="J38" s="73">
        <v>0</v>
      </c>
    </row>
    <row r="39" spans="2:12" ht="15" customHeight="1" x14ac:dyDescent="0.15">
      <c r="B39" s="92"/>
      <c r="C39" s="61"/>
      <c r="D39" s="62" t="s">
        <v>37</v>
      </c>
      <c r="E39" s="114" t="s">
        <v>38</v>
      </c>
      <c r="F39" s="114"/>
      <c r="G39" s="114"/>
      <c r="H39" s="114"/>
      <c r="I39" s="115"/>
      <c r="J39" s="74">
        <v>0</v>
      </c>
    </row>
    <row r="40" spans="2:12" ht="15" customHeight="1" x14ac:dyDescent="0.15">
      <c r="B40" s="92"/>
      <c r="C40" s="132" t="s">
        <v>39</v>
      </c>
      <c r="D40" s="157"/>
      <c r="E40" s="158"/>
      <c r="F40" s="158"/>
      <c r="G40" s="158"/>
      <c r="H40" s="158"/>
      <c r="I40" s="159"/>
      <c r="J40" s="75">
        <f>J41</f>
        <v>0</v>
      </c>
    </row>
    <row r="41" spans="2:12" ht="15" customHeight="1" x14ac:dyDescent="0.15">
      <c r="B41" s="92"/>
      <c r="C41" s="61"/>
      <c r="D41" s="63" t="s">
        <v>40</v>
      </c>
      <c r="E41" s="145" t="s">
        <v>57</v>
      </c>
      <c r="F41" s="145"/>
      <c r="G41" s="145"/>
      <c r="H41" s="145"/>
      <c r="I41" s="146"/>
      <c r="J41" s="76">
        <v>0</v>
      </c>
    </row>
    <row r="42" spans="2:12" ht="15" customHeight="1" x14ac:dyDescent="0.15">
      <c r="B42" s="92"/>
      <c r="C42" s="132" t="s">
        <v>41</v>
      </c>
      <c r="D42" s="157"/>
      <c r="E42" s="158"/>
      <c r="F42" s="158"/>
      <c r="G42" s="158"/>
      <c r="H42" s="158"/>
      <c r="I42" s="159"/>
      <c r="J42" s="75">
        <f>SUM(J43:J48)</f>
        <v>0</v>
      </c>
    </row>
    <row r="43" spans="2:12" ht="15" customHeight="1" x14ac:dyDescent="0.15">
      <c r="B43" s="92"/>
      <c r="C43" s="59"/>
      <c r="D43" s="60" t="s">
        <v>42</v>
      </c>
      <c r="E43" s="130" t="s">
        <v>58</v>
      </c>
      <c r="F43" s="130"/>
      <c r="G43" s="130"/>
      <c r="H43" s="130"/>
      <c r="I43" s="131"/>
      <c r="J43" s="73">
        <v>0</v>
      </c>
    </row>
    <row r="44" spans="2:12" ht="15" customHeight="1" x14ac:dyDescent="0.15">
      <c r="B44" s="92"/>
      <c r="C44" s="59"/>
      <c r="D44" s="64" t="s">
        <v>43</v>
      </c>
      <c r="E44" s="111" t="s">
        <v>62</v>
      </c>
      <c r="F44" s="111"/>
      <c r="G44" s="111"/>
      <c r="H44" s="111"/>
      <c r="I44" s="112"/>
      <c r="J44" s="77">
        <v>0</v>
      </c>
    </row>
    <row r="45" spans="2:12" ht="15" customHeight="1" x14ac:dyDescent="0.15">
      <c r="B45" s="92"/>
      <c r="C45" s="59"/>
      <c r="D45" s="64" t="s">
        <v>44</v>
      </c>
      <c r="E45" s="111" t="s">
        <v>61</v>
      </c>
      <c r="F45" s="111"/>
      <c r="G45" s="111"/>
      <c r="H45" s="111"/>
      <c r="I45" s="112"/>
      <c r="J45" s="77">
        <v>0</v>
      </c>
    </row>
    <row r="46" spans="2:12" ht="15" customHeight="1" x14ac:dyDescent="0.15">
      <c r="B46" s="92"/>
      <c r="C46" s="59"/>
      <c r="D46" s="64" t="s">
        <v>45</v>
      </c>
      <c r="E46" s="111" t="s">
        <v>59</v>
      </c>
      <c r="F46" s="111"/>
      <c r="G46" s="111"/>
      <c r="H46" s="111"/>
      <c r="I46" s="112"/>
      <c r="J46" s="77">
        <v>0</v>
      </c>
    </row>
    <row r="47" spans="2:12" ht="15" customHeight="1" x14ac:dyDescent="0.15">
      <c r="B47" s="92"/>
      <c r="C47" s="59"/>
      <c r="D47" s="64" t="s">
        <v>46</v>
      </c>
      <c r="E47" s="111" t="s">
        <v>60</v>
      </c>
      <c r="F47" s="111"/>
      <c r="G47" s="111"/>
      <c r="H47" s="111"/>
      <c r="I47" s="112"/>
      <c r="J47" s="77">
        <v>0</v>
      </c>
    </row>
    <row r="48" spans="2:12" ht="15" customHeight="1" x14ac:dyDescent="0.15">
      <c r="B48" s="92"/>
      <c r="C48" s="61"/>
      <c r="D48" s="62" t="s">
        <v>47</v>
      </c>
      <c r="E48" s="114" t="s">
        <v>63</v>
      </c>
      <c r="F48" s="114"/>
      <c r="G48" s="114"/>
      <c r="H48" s="114"/>
      <c r="I48" s="115"/>
      <c r="J48" s="74">
        <v>0</v>
      </c>
    </row>
    <row r="49" spans="2:12" ht="15" customHeight="1" x14ac:dyDescent="0.15">
      <c r="B49" s="92"/>
      <c r="C49" s="122" t="s">
        <v>48</v>
      </c>
      <c r="D49" s="123"/>
      <c r="E49" s="123" t="s">
        <v>49</v>
      </c>
      <c r="F49" s="164"/>
      <c r="G49" s="164"/>
      <c r="H49" s="164"/>
      <c r="I49" s="165"/>
      <c r="J49" s="78">
        <f>J34+J37+J40+J42</f>
        <v>0</v>
      </c>
    </row>
    <row r="50" spans="2:12" ht="15" customHeight="1" x14ac:dyDescent="0.15">
      <c r="B50" s="92"/>
      <c r="C50" s="134" t="s">
        <v>72</v>
      </c>
      <c r="D50" s="135"/>
      <c r="E50" s="135" t="s">
        <v>73</v>
      </c>
      <c r="F50" s="162"/>
      <c r="G50" s="162"/>
      <c r="H50" s="162"/>
      <c r="I50" s="163"/>
      <c r="J50" s="79">
        <f>ROUNDDOWN(J49*$E$26,0)</f>
        <v>0</v>
      </c>
    </row>
    <row r="51" spans="2:12" ht="15" customHeight="1" x14ac:dyDescent="0.15">
      <c r="B51" s="92"/>
      <c r="C51" s="122" t="s">
        <v>50</v>
      </c>
      <c r="D51" s="123"/>
      <c r="E51" s="123" t="s">
        <v>51</v>
      </c>
      <c r="F51" s="164"/>
      <c r="G51" s="164"/>
      <c r="H51" s="164"/>
      <c r="I51" s="165"/>
      <c r="J51" s="79">
        <f>IFERROR(J49+J50,"")</f>
        <v>0</v>
      </c>
    </row>
    <row r="52" spans="2:12" ht="15" customHeight="1" x14ac:dyDescent="0.15">
      <c r="B52" s="92"/>
      <c r="C52" s="108" t="s">
        <v>66</v>
      </c>
      <c r="D52" s="109"/>
      <c r="E52" s="109" t="s">
        <v>52</v>
      </c>
      <c r="F52" s="166"/>
      <c r="G52" s="166"/>
      <c r="H52" s="166"/>
      <c r="I52" s="167"/>
      <c r="J52" s="80">
        <f>IFERROR(ROUNDDOWN(J51*$C$28,0),"")</f>
        <v>0</v>
      </c>
    </row>
    <row r="53" spans="2:12" ht="15" customHeight="1" thickBot="1" x14ac:dyDescent="0.2">
      <c r="B53" s="93"/>
      <c r="C53" s="139" t="s">
        <v>65</v>
      </c>
      <c r="D53" s="140"/>
      <c r="E53" s="140"/>
      <c r="F53" s="160"/>
      <c r="G53" s="160"/>
      <c r="H53" s="160"/>
      <c r="I53" s="161"/>
      <c r="J53" s="81">
        <f>IFERROR(J51+J52,"")</f>
        <v>0</v>
      </c>
    </row>
    <row r="55" spans="2:12" ht="18" thickBot="1" x14ac:dyDescent="0.2">
      <c r="B55" s="51"/>
      <c r="C55" s="52" t="str">
        <f>代表提案者!C55</f>
        <v>2026年度予算計画</v>
      </c>
      <c r="D55" s="10"/>
      <c r="E55" s="53"/>
      <c r="F55" s="54"/>
      <c r="G55" s="54"/>
      <c r="H55" s="54"/>
      <c r="I55" s="54"/>
      <c r="J55" s="17"/>
      <c r="K55" s="17"/>
      <c r="L55" s="17"/>
    </row>
    <row r="56" spans="2:12" ht="15" customHeight="1" x14ac:dyDescent="0.15">
      <c r="B56" s="147"/>
      <c r="C56" s="55" t="s">
        <v>27</v>
      </c>
      <c r="D56" s="56"/>
      <c r="E56" s="150" t="s">
        <v>28</v>
      </c>
      <c r="F56" s="150"/>
      <c r="G56" s="150"/>
      <c r="H56" s="150"/>
      <c r="I56" s="151"/>
      <c r="J56" s="155" t="s">
        <v>29</v>
      </c>
      <c r="K56" s="17"/>
      <c r="L56" s="17"/>
    </row>
    <row r="57" spans="2:12" ht="15" customHeight="1" thickBot="1" x14ac:dyDescent="0.2">
      <c r="B57" s="148"/>
      <c r="C57" s="57" t="s">
        <v>30</v>
      </c>
      <c r="D57" s="58" t="s">
        <v>31</v>
      </c>
      <c r="E57" s="153"/>
      <c r="F57" s="153"/>
      <c r="G57" s="153"/>
      <c r="H57" s="153"/>
      <c r="I57" s="154"/>
      <c r="J57" s="156"/>
      <c r="K57" s="24"/>
      <c r="L57" s="15"/>
    </row>
    <row r="58" spans="2:12" ht="15" customHeight="1" x14ac:dyDescent="0.15">
      <c r="B58" s="91" t="s">
        <v>11</v>
      </c>
      <c r="C58" s="124" t="s">
        <v>32</v>
      </c>
      <c r="D58" s="125"/>
      <c r="E58" s="168"/>
      <c r="F58" s="168"/>
      <c r="G58" s="168"/>
      <c r="H58" s="168"/>
      <c r="I58" s="169"/>
      <c r="J58" s="72">
        <f>J59+J60</f>
        <v>0</v>
      </c>
      <c r="K58" s="13"/>
      <c r="L58" s="13"/>
    </row>
    <row r="59" spans="2:12" ht="15" customHeight="1" x14ac:dyDescent="0.15">
      <c r="B59" s="92"/>
      <c r="C59" s="59"/>
      <c r="D59" s="60" t="s">
        <v>33</v>
      </c>
      <c r="E59" s="130" t="s">
        <v>55</v>
      </c>
      <c r="F59" s="130"/>
      <c r="G59" s="130"/>
      <c r="H59" s="130"/>
      <c r="I59" s="131"/>
      <c r="J59" s="73">
        <v>0</v>
      </c>
      <c r="K59" s="16"/>
      <c r="L59" s="16"/>
    </row>
    <row r="60" spans="2:12" ht="15" customHeight="1" x14ac:dyDescent="0.15">
      <c r="B60" s="92"/>
      <c r="C60" s="61"/>
      <c r="D60" s="62" t="s">
        <v>34</v>
      </c>
      <c r="E60" s="114" t="s">
        <v>56</v>
      </c>
      <c r="F60" s="114"/>
      <c r="G60" s="114"/>
      <c r="H60" s="114"/>
      <c r="I60" s="115"/>
      <c r="J60" s="74">
        <v>0</v>
      </c>
    </row>
    <row r="61" spans="2:12" ht="15" customHeight="1" x14ac:dyDescent="0.15">
      <c r="B61" s="92"/>
      <c r="C61" s="132" t="s">
        <v>35</v>
      </c>
      <c r="D61" s="157"/>
      <c r="E61" s="158"/>
      <c r="F61" s="158"/>
      <c r="G61" s="158"/>
      <c r="H61" s="158"/>
      <c r="I61" s="159"/>
      <c r="J61" s="75">
        <f>J62+J63</f>
        <v>0</v>
      </c>
    </row>
    <row r="62" spans="2:12" ht="15" customHeight="1" x14ac:dyDescent="0.15">
      <c r="B62" s="92"/>
      <c r="C62" s="59"/>
      <c r="D62" s="60" t="s">
        <v>36</v>
      </c>
      <c r="E62" s="130" t="s">
        <v>53</v>
      </c>
      <c r="F62" s="130"/>
      <c r="G62" s="130"/>
      <c r="H62" s="130"/>
      <c r="I62" s="131"/>
      <c r="J62" s="73">
        <v>0</v>
      </c>
    </row>
    <row r="63" spans="2:12" ht="15" customHeight="1" x14ac:dyDescent="0.15">
      <c r="B63" s="92"/>
      <c r="C63" s="61"/>
      <c r="D63" s="62" t="s">
        <v>37</v>
      </c>
      <c r="E63" s="114" t="s">
        <v>38</v>
      </c>
      <c r="F63" s="114"/>
      <c r="G63" s="114"/>
      <c r="H63" s="114"/>
      <c r="I63" s="115"/>
      <c r="J63" s="74">
        <v>0</v>
      </c>
    </row>
    <row r="64" spans="2:12" ht="15" customHeight="1" x14ac:dyDescent="0.15">
      <c r="B64" s="92"/>
      <c r="C64" s="132" t="s">
        <v>39</v>
      </c>
      <c r="D64" s="157"/>
      <c r="E64" s="158"/>
      <c r="F64" s="158"/>
      <c r="G64" s="158"/>
      <c r="H64" s="158"/>
      <c r="I64" s="159"/>
      <c r="J64" s="75">
        <f>J65</f>
        <v>0</v>
      </c>
    </row>
    <row r="65" spans="2:12" ht="15" customHeight="1" x14ac:dyDescent="0.15">
      <c r="B65" s="92"/>
      <c r="C65" s="61"/>
      <c r="D65" s="63" t="s">
        <v>40</v>
      </c>
      <c r="E65" s="145" t="s">
        <v>57</v>
      </c>
      <c r="F65" s="145"/>
      <c r="G65" s="145"/>
      <c r="H65" s="145"/>
      <c r="I65" s="146"/>
      <c r="J65" s="76">
        <v>0</v>
      </c>
    </row>
    <row r="66" spans="2:12" ht="15" customHeight="1" x14ac:dyDescent="0.15">
      <c r="B66" s="92"/>
      <c r="C66" s="132" t="s">
        <v>41</v>
      </c>
      <c r="D66" s="157"/>
      <c r="E66" s="158"/>
      <c r="F66" s="158"/>
      <c r="G66" s="158"/>
      <c r="H66" s="158"/>
      <c r="I66" s="159"/>
      <c r="J66" s="75">
        <f>SUM(J67:J72)</f>
        <v>0</v>
      </c>
    </row>
    <row r="67" spans="2:12" ht="15" customHeight="1" x14ac:dyDescent="0.15">
      <c r="B67" s="92"/>
      <c r="C67" s="59"/>
      <c r="D67" s="60" t="s">
        <v>42</v>
      </c>
      <c r="E67" s="130" t="s">
        <v>58</v>
      </c>
      <c r="F67" s="130"/>
      <c r="G67" s="130"/>
      <c r="H67" s="130"/>
      <c r="I67" s="131"/>
      <c r="J67" s="73">
        <v>0</v>
      </c>
    </row>
    <row r="68" spans="2:12" ht="15" customHeight="1" x14ac:dyDescent="0.15">
      <c r="B68" s="92"/>
      <c r="C68" s="59"/>
      <c r="D68" s="64" t="s">
        <v>43</v>
      </c>
      <c r="E68" s="111" t="s">
        <v>62</v>
      </c>
      <c r="F68" s="111"/>
      <c r="G68" s="111"/>
      <c r="H68" s="111"/>
      <c r="I68" s="112"/>
      <c r="J68" s="77">
        <v>0</v>
      </c>
    </row>
    <row r="69" spans="2:12" ht="15" customHeight="1" x14ac:dyDescent="0.15">
      <c r="B69" s="92"/>
      <c r="C69" s="59"/>
      <c r="D69" s="64" t="s">
        <v>44</v>
      </c>
      <c r="E69" s="111" t="s">
        <v>61</v>
      </c>
      <c r="F69" s="111"/>
      <c r="G69" s="111"/>
      <c r="H69" s="111"/>
      <c r="I69" s="112"/>
      <c r="J69" s="77">
        <v>0</v>
      </c>
    </row>
    <row r="70" spans="2:12" ht="15" customHeight="1" x14ac:dyDescent="0.15">
      <c r="B70" s="92"/>
      <c r="C70" s="59"/>
      <c r="D70" s="64" t="s">
        <v>45</v>
      </c>
      <c r="E70" s="111" t="s">
        <v>59</v>
      </c>
      <c r="F70" s="111"/>
      <c r="G70" s="111"/>
      <c r="H70" s="111"/>
      <c r="I70" s="112"/>
      <c r="J70" s="77">
        <v>0</v>
      </c>
    </row>
    <row r="71" spans="2:12" ht="15" customHeight="1" x14ac:dyDescent="0.15">
      <c r="B71" s="92"/>
      <c r="C71" s="59"/>
      <c r="D71" s="64" t="s">
        <v>46</v>
      </c>
      <c r="E71" s="111" t="s">
        <v>60</v>
      </c>
      <c r="F71" s="111"/>
      <c r="G71" s="111"/>
      <c r="H71" s="111"/>
      <c r="I71" s="112"/>
      <c r="J71" s="77">
        <v>0</v>
      </c>
    </row>
    <row r="72" spans="2:12" ht="15" customHeight="1" x14ac:dyDescent="0.15">
      <c r="B72" s="92"/>
      <c r="C72" s="61"/>
      <c r="D72" s="62" t="s">
        <v>47</v>
      </c>
      <c r="E72" s="114" t="s">
        <v>63</v>
      </c>
      <c r="F72" s="114"/>
      <c r="G72" s="114"/>
      <c r="H72" s="114"/>
      <c r="I72" s="115"/>
      <c r="J72" s="74">
        <v>0</v>
      </c>
    </row>
    <row r="73" spans="2:12" ht="15" customHeight="1" x14ac:dyDescent="0.15">
      <c r="B73" s="92"/>
      <c r="C73" s="122" t="s">
        <v>48</v>
      </c>
      <c r="D73" s="123"/>
      <c r="E73" s="123" t="s">
        <v>49</v>
      </c>
      <c r="F73" s="164"/>
      <c r="G73" s="164"/>
      <c r="H73" s="164"/>
      <c r="I73" s="165"/>
      <c r="J73" s="78">
        <f>J58+J61+J64+J66</f>
        <v>0</v>
      </c>
    </row>
    <row r="74" spans="2:12" ht="15" customHeight="1" x14ac:dyDescent="0.15">
      <c r="B74" s="92"/>
      <c r="C74" s="134" t="s">
        <v>72</v>
      </c>
      <c r="D74" s="135"/>
      <c r="E74" s="135" t="s">
        <v>73</v>
      </c>
      <c r="F74" s="162"/>
      <c r="G74" s="162"/>
      <c r="H74" s="162"/>
      <c r="I74" s="163"/>
      <c r="J74" s="79">
        <f>ROUNDDOWN(J73*$E$26,0)</f>
        <v>0</v>
      </c>
    </row>
    <row r="75" spans="2:12" ht="15" customHeight="1" x14ac:dyDescent="0.15">
      <c r="B75" s="92"/>
      <c r="C75" s="122" t="s">
        <v>50</v>
      </c>
      <c r="D75" s="123"/>
      <c r="E75" s="123" t="s">
        <v>51</v>
      </c>
      <c r="F75" s="164"/>
      <c r="G75" s="164"/>
      <c r="H75" s="164"/>
      <c r="I75" s="165"/>
      <c r="J75" s="79">
        <f>IFERROR(J73+J74,"")</f>
        <v>0</v>
      </c>
    </row>
    <row r="76" spans="2:12" ht="15" customHeight="1" x14ac:dyDescent="0.15">
      <c r="B76" s="92"/>
      <c r="C76" s="108" t="s">
        <v>66</v>
      </c>
      <c r="D76" s="109"/>
      <c r="E76" s="109" t="s">
        <v>52</v>
      </c>
      <c r="F76" s="166"/>
      <c r="G76" s="166"/>
      <c r="H76" s="166"/>
      <c r="I76" s="167"/>
      <c r="J76" s="80">
        <f>IFERROR(ROUNDDOWN(J75*$C$28,0),"")</f>
        <v>0</v>
      </c>
    </row>
    <row r="77" spans="2:12" ht="15" customHeight="1" thickBot="1" x14ac:dyDescent="0.2">
      <c r="B77" s="93"/>
      <c r="C77" s="139" t="s">
        <v>65</v>
      </c>
      <c r="D77" s="140"/>
      <c r="E77" s="140"/>
      <c r="F77" s="160"/>
      <c r="G77" s="160"/>
      <c r="H77" s="160"/>
      <c r="I77" s="161"/>
      <c r="J77" s="81">
        <f>IFERROR(J75+J76,"")</f>
        <v>0</v>
      </c>
    </row>
    <row r="79" spans="2:12" ht="18" thickBot="1" x14ac:dyDescent="0.2">
      <c r="B79" s="51"/>
      <c r="C79" s="52" t="str">
        <f>代表提案者!C79</f>
        <v>2027年度予算計画</v>
      </c>
      <c r="D79" s="10"/>
      <c r="E79" s="53"/>
      <c r="F79" s="54"/>
      <c r="G79" s="54"/>
      <c r="H79" s="54"/>
      <c r="I79" s="54"/>
      <c r="J79" s="17"/>
      <c r="K79" s="17"/>
      <c r="L79" s="17"/>
    </row>
    <row r="80" spans="2:12" ht="15" customHeight="1" x14ac:dyDescent="0.15">
      <c r="B80" s="147"/>
      <c r="C80" s="55" t="s">
        <v>27</v>
      </c>
      <c r="D80" s="56"/>
      <c r="E80" s="150" t="s">
        <v>28</v>
      </c>
      <c r="F80" s="150"/>
      <c r="G80" s="150"/>
      <c r="H80" s="150"/>
      <c r="I80" s="151"/>
      <c r="J80" s="155" t="s">
        <v>29</v>
      </c>
      <c r="K80" s="17"/>
      <c r="L80" s="17"/>
    </row>
    <row r="81" spans="2:12" ht="15" customHeight="1" thickBot="1" x14ac:dyDescent="0.2">
      <c r="B81" s="148"/>
      <c r="C81" s="57" t="s">
        <v>30</v>
      </c>
      <c r="D81" s="58" t="s">
        <v>31</v>
      </c>
      <c r="E81" s="153"/>
      <c r="F81" s="153"/>
      <c r="G81" s="153"/>
      <c r="H81" s="153"/>
      <c r="I81" s="154"/>
      <c r="J81" s="156"/>
      <c r="K81" s="24"/>
      <c r="L81" s="15"/>
    </row>
    <row r="82" spans="2:12" ht="15" customHeight="1" x14ac:dyDescent="0.15">
      <c r="B82" s="91" t="s">
        <v>11</v>
      </c>
      <c r="C82" s="124" t="s">
        <v>32</v>
      </c>
      <c r="D82" s="125"/>
      <c r="E82" s="168"/>
      <c r="F82" s="168"/>
      <c r="G82" s="168"/>
      <c r="H82" s="168"/>
      <c r="I82" s="169"/>
      <c r="J82" s="72">
        <f>J83+J84</f>
        <v>0</v>
      </c>
      <c r="K82" s="13"/>
      <c r="L82" s="13"/>
    </row>
    <row r="83" spans="2:12" ht="15" customHeight="1" x14ac:dyDescent="0.15">
      <c r="B83" s="92"/>
      <c r="C83" s="59"/>
      <c r="D83" s="60" t="s">
        <v>33</v>
      </c>
      <c r="E83" s="130" t="s">
        <v>55</v>
      </c>
      <c r="F83" s="130"/>
      <c r="G83" s="130"/>
      <c r="H83" s="130"/>
      <c r="I83" s="131"/>
      <c r="J83" s="73">
        <v>0</v>
      </c>
      <c r="K83" s="16"/>
      <c r="L83" s="16"/>
    </row>
    <row r="84" spans="2:12" ht="15" customHeight="1" x14ac:dyDescent="0.15">
      <c r="B84" s="92"/>
      <c r="C84" s="61"/>
      <c r="D84" s="62" t="s">
        <v>34</v>
      </c>
      <c r="E84" s="114" t="s">
        <v>56</v>
      </c>
      <c r="F84" s="114"/>
      <c r="G84" s="114"/>
      <c r="H84" s="114"/>
      <c r="I84" s="115"/>
      <c r="J84" s="74">
        <v>0</v>
      </c>
    </row>
    <row r="85" spans="2:12" ht="15" customHeight="1" x14ac:dyDescent="0.15">
      <c r="B85" s="92"/>
      <c r="C85" s="132" t="s">
        <v>35</v>
      </c>
      <c r="D85" s="157"/>
      <c r="E85" s="158"/>
      <c r="F85" s="158"/>
      <c r="G85" s="158"/>
      <c r="H85" s="158"/>
      <c r="I85" s="159"/>
      <c r="J85" s="75">
        <f>J86+J87</f>
        <v>0</v>
      </c>
    </row>
    <row r="86" spans="2:12" ht="15" customHeight="1" x14ac:dyDescent="0.15">
      <c r="B86" s="92"/>
      <c r="C86" s="59"/>
      <c r="D86" s="60" t="s">
        <v>36</v>
      </c>
      <c r="E86" s="130" t="s">
        <v>53</v>
      </c>
      <c r="F86" s="130"/>
      <c r="G86" s="130"/>
      <c r="H86" s="130"/>
      <c r="I86" s="131"/>
      <c r="J86" s="73">
        <v>0</v>
      </c>
    </row>
    <row r="87" spans="2:12" ht="15" customHeight="1" x14ac:dyDescent="0.15">
      <c r="B87" s="92"/>
      <c r="C87" s="61"/>
      <c r="D87" s="62" t="s">
        <v>37</v>
      </c>
      <c r="E87" s="114" t="s">
        <v>38</v>
      </c>
      <c r="F87" s="114"/>
      <c r="G87" s="114"/>
      <c r="H87" s="114"/>
      <c r="I87" s="115"/>
      <c r="J87" s="74">
        <v>0</v>
      </c>
    </row>
    <row r="88" spans="2:12" ht="15" customHeight="1" x14ac:dyDescent="0.15">
      <c r="B88" s="92"/>
      <c r="C88" s="132" t="s">
        <v>39</v>
      </c>
      <c r="D88" s="157"/>
      <c r="E88" s="158"/>
      <c r="F88" s="158"/>
      <c r="G88" s="158"/>
      <c r="H88" s="158"/>
      <c r="I88" s="159"/>
      <c r="J88" s="75">
        <f>J89</f>
        <v>0</v>
      </c>
    </row>
    <row r="89" spans="2:12" ht="15" customHeight="1" x14ac:dyDescent="0.15">
      <c r="B89" s="92"/>
      <c r="C89" s="61"/>
      <c r="D89" s="63" t="s">
        <v>40</v>
      </c>
      <c r="E89" s="145" t="s">
        <v>57</v>
      </c>
      <c r="F89" s="145"/>
      <c r="G89" s="145"/>
      <c r="H89" s="145"/>
      <c r="I89" s="146"/>
      <c r="J89" s="76">
        <v>0</v>
      </c>
    </row>
    <row r="90" spans="2:12" ht="15" customHeight="1" x14ac:dyDescent="0.15">
      <c r="B90" s="92"/>
      <c r="C90" s="132" t="s">
        <v>41</v>
      </c>
      <c r="D90" s="157"/>
      <c r="E90" s="158"/>
      <c r="F90" s="158"/>
      <c r="G90" s="158"/>
      <c r="H90" s="158"/>
      <c r="I90" s="159"/>
      <c r="J90" s="75">
        <f>SUM(J91:J96)</f>
        <v>0</v>
      </c>
    </row>
    <row r="91" spans="2:12" ht="15" customHeight="1" x14ac:dyDescent="0.15">
      <c r="B91" s="92"/>
      <c r="C91" s="59"/>
      <c r="D91" s="60" t="s">
        <v>42</v>
      </c>
      <c r="E91" s="130" t="s">
        <v>58</v>
      </c>
      <c r="F91" s="130"/>
      <c r="G91" s="130"/>
      <c r="H91" s="130"/>
      <c r="I91" s="131"/>
      <c r="J91" s="73">
        <v>0</v>
      </c>
    </row>
    <row r="92" spans="2:12" ht="15" customHeight="1" x14ac:dyDescent="0.15">
      <c r="B92" s="92"/>
      <c r="C92" s="59"/>
      <c r="D92" s="64" t="s">
        <v>43</v>
      </c>
      <c r="E92" s="111" t="s">
        <v>62</v>
      </c>
      <c r="F92" s="111"/>
      <c r="G92" s="111"/>
      <c r="H92" s="111"/>
      <c r="I92" s="112"/>
      <c r="J92" s="77">
        <v>0</v>
      </c>
    </row>
    <row r="93" spans="2:12" ht="15" customHeight="1" x14ac:dyDescent="0.15">
      <c r="B93" s="92"/>
      <c r="C93" s="59"/>
      <c r="D93" s="64" t="s">
        <v>44</v>
      </c>
      <c r="E93" s="111" t="s">
        <v>61</v>
      </c>
      <c r="F93" s="111"/>
      <c r="G93" s="111"/>
      <c r="H93" s="111"/>
      <c r="I93" s="112"/>
      <c r="J93" s="77">
        <v>0</v>
      </c>
    </row>
    <row r="94" spans="2:12" ht="15" customHeight="1" x14ac:dyDescent="0.15">
      <c r="B94" s="92"/>
      <c r="C94" s="59"/>
      <c r="D94" s="64" t="s">
        <v>45</v>
      </c>
      <c r="E94" s="111" t="s">
        <v>59</v>
      </c>
      <c r="F94" s="111"/>
      <c r="G94" s="111"/>
      <c r="H94" s="111"/>
      <c r="I94" s="112"/>
      <c r="J94" s="77">
        <v>0</v>
      </c>
    </row>
    <row r="95" spans="2:12" ht="15" customHeight="1" x14ac:dyDescent="0.15">
      <c r="B95" s="92"/>
      <c r="C95" s="59"/>
      <c r="D95" s="64" t="s">
        <v>46</v>
      </c>
      <c r="E95" s="111" t="s">
        <v>60</v>
      </c>
      <c r="F95" s="111"/>
      <c r="G95" s="111"/>
      <c r="H95" s="111"/>
      <c r="I95" s="112"/>
      <c r="J95" s="77">
        <v>0</v>
      </c>
    </row>
    <row r="96" spans="2:12" ht="15" customHeight="1" x14ac:dyDescent="0.15">
      <c r="B96" s="92"/>
      <c r="C96" s="61"/>
      <c r="D96" s="62" t="s">
        <v>47</v>
      </c>
      <c r="E96" s="114" t="s">
        <v>63</v>
      </c>
      <c r="F96" s="114"/>
      <c r="G96" s="114"/>
      <c r="H96" s="114"/>
      <c r="I96" s="115"/>
      <c r="J96" s="74">
        <v>0</v>
      </c>
    </row>
    <row r="97" spans="2:12" ht="15" customHeight="1" x14ac:dyDescent="0.15">
      <c r="B97" s="92"/>
      <c r="C97" s="122" t="s">
        <v>48</v>
      </c>
      <c r="D97" s="123"/>
      <c r="E97" s="123" t="s">
        <v>49</v>
      </c>
      <c r="F97" s="164"/>
      <c r="G97" s="164"/>
      <c r="H97" s="164"/>
      <c r="I97" s="165"/>
      <c r="J97" s="78">
        <f>J82+J85+J88+J90</f>
        <v>0</v>
      </c>
    </row>
    <row r="98" spans="2:12" ht="15" customHeight="1" x14ac:dyDescent="0.15">
      <c r="B98" s="92"/>
      <c r="C98" s="134" t="s">
        <v>72</v>
      </c>
      <c r="D98" s="135"/>
      <c r="E98" s="135" t="s">
        <v>73</v>
      </c>
      <c r="F98" s="162"/>
      <c r="G98" s="162"/>
      <c r="H98" s="162"/>
      <c r="I98" s="163"/>
      <c r="J98" s="79">
        <f>ROUNDDOWN(J97*$E$26,0)</f>
        <v>0</v>
      </c>
    </row>
    <row r="99" spans="2:12" ht="15" customHeight="1" x14ac:dyDescent="0.15">
      <c r="B99" s="92"/>
      <c r="C99" s="122" t="s">
        <v>50</v>
      </c>
      <c r="D99" s="123"/>
      <c r="E99" s="123" t="s">
        <v>51</v>
      </c>
      <c r="F99" s="164"/>
      <c r="G99" s="164"/>
      <c r="H99" s="164"/>
      <c r="I99" s="165"/>
      <c r="J99" s="79">
        <f>IFERROR(J97+J98,"")</f>
        <v>0</v>
      </c>
    </row>
    <row r="100" spans="2:12" ht="15" customHeight="1" x14ac:dyDescent="0.15">
      <c r="B100" s="92"/>
      <c r="C100" s="108" t="s">
        <v>66</v>
      </c>
      <c r="D100" s="109"/>
      <c r="E100" s="109" t="s">
        <v>52</v>
      </c>
      <c r="F100" s="166"/>
      <c r="G100" s="166"/>
      <c r="H100" s="166"/>
      <c r="I100" s="167"/>
      <c r="J100" s="80">
        <f>IFERROR(ROUNDDOWN(J99*$C$28,0),"")</f>
        <v>0</v>
      </c>
    </row>
    <row r="101" spans="2:12" ht="15" customHeight="1" thickBot="1" x14ac:dyDescent="0.2">
      <c r="B101" s="93"/>
      <c r="C101" s="139" t="s">
        <v>65</v>
      </c>
      <c r="D101" s="140"/>
      <c r="E101" s="140"/>
      <c r="F101" s="160"/>
      <c r="G101" s="160"/>
      <c r="H101" s="160"/>
      <c r="I101" s="161"/>
      <c r="J101" s="81">
        <f>IFERROR(J99+J100,"")</f>
        <v>0</v>
      </c>
    </row>
    <row r="103" spans="2:12" ht="18" hidden="1" thickBot="1" x14ac:dyDescent="0.2">
      <c r="B103" s="51"/>
      <c r="C103" s="52" t="str">
        <f>代表提案者!C103</f>
        <v>2027年度予算計画</v>
      </c>
      <c r="D103" s="10"/>
      <c r="E103" s="53"/>
      <c r="F103" s="54"/>
      <c r="G103" s="54"/>
      <c r="H103" s="54"/>
      <c r="I103" s="54"/>
      <c r="J103" s="17"/>
      <c r="K103" s="17"/>
      <c r="L103" s="17"/>
    </row>
    <row r="104" spans="2:12" ht="15" hidden="1" customHeight="1" x14ac:dyDescent="0.15">
      <c r="B104" s="147"/>
      <c r="C104" s="55" t="s">
        <v>27</v>
      </c>
      <c r="D104" s="56"/>
      <c r="E104" s="150" t="s">
        <v>28</v>
      </c>
      <c r="F104" s="150"/>
      <c r="G104" s="150"/>
      <c r="H104" s="150"/>
      <c r="I104" s="151"/>
      <c r="J104" s="155" t="s">
        <v>29</v>
      </c>
      <c r="K104" s="17"/>
      <c r="L104" s="17"/>
    </row>
    <row r="105" spans="2:12" ht="15" hidden="1" customHeight="1" thickBot="1" x14ac:dyDescent="0.2">
      <c r="B105" s="148"/>
      <c r="C105" s="57" t="s">
        <v>30</v>
      </c>
      <c r="D105" s="58" t="s">
        <v>31</v>
      </c>
      <c r="E105" s="153"/>
      <c r="F105" s="153"/>
      <c r="G105" s="153"/>
      <c r="H105" s="153"/>
      <c r="I105" s="154"/>
      <c r="J105" s="156"/>
      <c r="K105" s="24"/>
      <c r="L105" s="15"/>
    </row>
    <row r="106" spans="2:12" ht="15" hidden="1" customHeight="1" x14ac:dyDescent="0.15">
      <c r="B106" s="91" t="s">
        <v>11</v>
      </c>
      <c r="C106" s="124" t="s">
        <v>32</v>
      </c>
      <c r="D106" s="125"/>
      <c r="E106" s="168"/>
      <c r="F106" s="168"/>
      <c r="G106" s="168"/>
      <c r="H106" s="168"/>
      <c r="I106" s="169"/>
      <c r="J106" s="72">
        <f>J107+J108</f>
        <v>0</v>
      </c>
      <c r="K106" s="13"/>
      <c r="L106" s="13"/>
    </row>
    <row r="107" spans="2:12" ht="15" hidden="1" customHeight="1" x14ac:dyDescent="0.15">
      <c r="B107" s="92"/>
      <c r="C107" s="59"/>
      <c r="D107" s="60" t="s">
        <v>33</v>
      </c>
      <c r="E107" s="130" t="s">
        <v>55</v>
      </c>
      <c r="F107" s="130"/>
      <c r="G107" s="130"/>
      <c r="H107" s="130"/>
      <c r="I107" s="131"/>
      <c r="J107" s="73">
        <v>0</v>
      </c>
      <c r="K107" s="16"/>
      <c r="L107" s="16"/>
    </row>
    <row r="108" spans="2:12" ht="15" hidden="1" customHeight="1" x14ac:dyDescent="0.15">
      <c r="B108" s="92"/>
      <c r="C108" s="61"/>
      <c r="D108" s="62" t="s">
        <v>34</v>
      </c>
      <c r="E108" s="114" t="s">
        <v>56</v>
      </c>
      <c r="F108" s="114"/>
      <c r="G108" s="114"/>
      <c r="H108" s="114"/>
      <c r="I108" s="115"/>
      <c r="J108" s="74">
        <v>0</v>
      </c>
    </row>
    <row r="109" spans="2:12" ht="15" hidden="1" customHeight="1" x14ac:dyDescent="0.15">
      <c r="B109" s="92"/>
      <c r="C109" s="132" t="s">
        <v>35</v>
      </c>
      <c r="D109" s="157"/>
      <c r="E109" s="158"/>
      <c r="F109" s="158"/>
      <c r="G109" s="158"/>
      <c r="H109" s="158"/>
      <c r="I109" s="159"/>
      <c r="J109" s="75">
        <f>J110+J111</f>
        <v>0</v>
      </c>
    </row>
    <row r="110" spans="2:12" ht="15" hidden="1" customHeight="1" x14ac:dyDescent="0.15">
      <c r="B110" s="92"/>
      <c r="C110" s="59"/>
      <c r="D110" s="60" t="s">
        <v>36</v>
      </c>
      <c r="E110" s="130" t="s">
        <v>53</v>
      </c>
      <c r="F110" s="130"/>
      <c r="G110" s="130"/>
      <c r="H110" s="130"/>
      <c r="I110" s="131"/>
      <c r="J110" s="73">
        <v>0</v>
      </c>
    </row>
    <row r="111" spans="2:12" ht="15" hidden="1" customHeight="1" x14ac:dyDescent="0.15">
      <c r="B111" s="92"/>
      <c r="C111" s="61"/>
      <c r="D111" s="62" t="s">
        <v>37</v>
      </c>
      <c r="E111" s="114" t="s">
        <v>38</v>
      </c>
      <c r="F111" s="114"/>
      <c r="G111" s="114"/>
      <c r="H111" s="114"/>
      <c r="I111" s="115"/>
      <c r="J111" s="74">
        <v>0</v>
      </c>
    </row>
    <row r="112" spans="2:12" ht="15" hidden="1" customHeight="1" x14ac:dyDescent="0.15">
      <c r="B112" s="92"/>
      <c r="C112" s="132" t="s">
        <v>39</v>
      </c>
      <c r="D112" s="157"/>
      <c r="E112" s="158"/>
      <c r="F112" s="158"/>
      <c r="G112" s="158"/>
      <c r="H112" s="158"/>
      <c r="I112" s="159"/>
      <c r="J112" s="75">
        <f>J113</f>
        <v>0</v>
      </c>
    </row>
    <row r="113" spans="2:12" ht="15" hidden="1" customHeight="1" x14ac:dyDescent="0.15">
      <c r="B113" s="92"/>
      <c r="C113" s="61"/>
      <c r="D113" s="63" t="s">
        <v>40</v>
      </c>
      <c r="E113" s="145" t="s">
        <v>57</v>
      </c>
      <c r="F113" s="145"/>
      <c r="G113" s="145"/>
      <c r="H113" s="145"/>
      <c r="I113" s="146"/>
      <c r="J113" s="76">
        <v>0</v>
      </c>
    </row>
    <row r="114" spans="2:12" ht="15" hidden="1" customHeight="1" x14ac:dyDescent="0.15">
      <c r="B114" s="92"/>
      <c r="C114" s="132" t="s">
        <v>41</v>
      </c>
      <c r="D114" s="157"/>
      <c r="E114" s="158"/>
      <c r="F114" s="158"/>
      <c r="G114" s="158"/>
      <c r="H114" s="158"/>
      <c r="I114" s="159"/>
      <c r="J114" s="75">
        <f>SUM(J115:J120)</f>
        <v>0</v>
      </c>
    </row>
    <row r="115" spans="2:12" ht="15" hidden="1" customHeight="1" x14ac:dyDescent="0.15">
      <c r="B115" s="92"/>
      <c r="C115" s="59"/>
      <c r="D115" s="60" t="s">
        <v>42</v>
      </c>
      <c r="E115" s="130" t="s">
        <v>58</v>
      </c>
      <c r="F115" s="130"/>
      <c r="G115" s="130"/>
      <c r="H115" s="130"/>
      <c r="I115" s="131"/>
      <c r="J115" s="73">
        <v>0</v>
      </c>
    </row>
    <row r="116" spans="2:12" ht="15" hidden="1" customHeight="1" x14ac:dyDescent="0.15">
      <c r="B116" s="92"/>
      <c r="C116" s="59"/>
      <c r="D116" s="64" t="s">
        <v>43</v>
      </c>
      <c r="E116" s="111" t="s">
        <v>62</v>
      </c>
      <c r="F116" s="111"/>
      <c r="G116" s="111"/>
      <c r="H116" s="111"/>
      <c r="I116" s="112"/>
      <c r="J116" s="77">
        <v>0</v>
      </c>
    </row>
    <row r="117" spans="2:12" ht="15" hidden="1" customHeight="1" x14ac:dyDescent="0.15">
      <c r="B117" s="92"/>
      <c r="C117" s="59"/>
      <c r="D117" s="64" t="s">
        <v>44</v>
      </c>
      <c r="E117" s="111" t="s">
        <v>61</v>
      </c>
      <c r="F117" s="111"/>
      <c r="G117" s="111"/>
      <c r="H117" s="111"/>
      <c r="I117" s="112"/>
      <c r="J117" s="77">
        <v>0</v>
      </c>
    </row>
    <row r="118" spans="2:12" ht="15" hidden="1" customHeight="1" x14ac:dyDescent="0.15">
      <c r="B118" s="92"/>
      <c r="C118" s="59"/>
      <c r="D118" s="64" t="s">
        <v>45</v>
      </c>
      <c r="E118" s="111" t="s">
        <v>59</v>
      </c>
      <c r="F118" s="111"/>
      <c r="G118" s="111"/>
      <c r="H118" s="111"/>
      <c r="I118" s="112"/>
      <c r="J118" s="77">
        <v>0</v>
      </c>
    </row>
    <row r="119" spans="2:12" ht="15" hidden="1" customHeight="1" x14ac:dyDescent="0.15">
      <c r="B119" s="92"/>
      <c r="C119" s="59"/>
      <c r="D119" s="64" t="s">
        <v>46</v>
      </c>
      <c r="E119" s="111" t="s">
        <v>60</v>
      </c>
      <c r="F119" s="111"/>
      <c r="G119" s="111"/>
      <c r="H119" s="111"/>
      <c r="I119" s="112"/>
      <c r="J119" s="77">
        <v>0</v>
      </c>
    </row>
    <row r="120" spans="2:12" ht="15" hidden="1" customHeight="1" x14ac:dyDescent="0.15">
      <c r="B120" s="92"/>
      <c r="C120" s="61"/>
      <c r="D120" s="62" t="s">
        <v>47</v>
      </c>
      <c r="E120" s="114" t="s">
        <v>63</v>
      </c>
      <c r="F120" s="114"/>
      <c r="G120" s="114"/>
      <c r="H120" s="114"/>
      <c r="I120" s="115"/>
      <c r="J120" s="74">
        <v>0</v>
      </c>
    </row>
    <row r="121" spans="2:12" ht="15" hidden="1" customHeight="1" x14ac:dyDescent="0.15">
      <c r="B121" s="92"/>
      <c r="C121" s="122" t="s">
        <v>48</v>
      </c>
      <c r="D121" s="123"/>
      <c r="E121" s="123" t="s">
        <v>49</v>
      </c>
      <c r="F121" s="164"/>
      <c r="G121" s="164"/>
      <c r="H121" s="164"/>
      <c r="I121" s="165"/>
      <c r="J121" s="78">
        <f>J106+J109+J112+J114</f>
        <v>0</v>
      </c>
    </row>
    <row r="122" spans="2:12" ht="15" hidden="1" customHeight="1" x14ac:dyDescent="0.15">
      <c r="B122" s="92"/>
      <c r="C122" s="134" t="s">
        <v>72</v>
      </c>
      <c r="D122" s="135"/>
      <c r="E122" s="135" t="s">
        <v>73</v>
      </c>
      <c r="F122" s="162"/>
      <c r="G122" s="162"/>
      <c r="H122" s="162"/>
      <c r="I122" s="163"/>
      <c r="J122" s="79">
        <f>ROUNDDOWN(J121*$E$26,0)</f>
        <v>0</v>
      </c>
    </row>
    <row r="123" spans="2:12" ht="15" hidden="1" customHeight="1" x14ac:dyDescent="0.15">
      <c r="B123" s="92"/>
      <c r="C123" s="122" t="s">
        <v>50</v>
      </c>
      <c r="D123" s="123"/>
      <c r="E123" s="123" t="s">
        <v>51</v>
      </c>
      <c r="F123" s="164"/>
      <c r="G123" s="164"/>
      <c r="H123" s="164"/>
      <c r="I123" s="165"/>
      <c r="J123" s="79">
        <f>IFERROR(J121+J122,"")</f>
        <v>0</v>
      </c>
    </row>
    <row r="124" spans="2:12" ht="15" hidden="1" customHeight="1" x14ac:dyDescent="0.15">
      <c r="B124" s="92"/>
      <c r="C124" s="108" t="s">
        <v>66</v>
      </c>
      <c r="D124" s="109"/>
      <c r="E124" s="109" t="s">
        <v>52</v>
      </c>
      <c r="F124" s="166"/>
      <c r="G124" s="166"/>
      <c r="H124" s="166"/>
      <c r="I124" s="167"/>
      <c r="J124" s="80">
        <f>IFERROR(ROUNDDOWN(J123*$C$28,0),"")</f>
        <v>0</v>
      </c>
    </row>
    <row r="125" spans="2:12" ht="15" hidden="1" customHeight="1" thickBot="1" x14ac:dyDescent="0.2">
      <c r="B125" s="93"/>
      <c r="C125" s="139" t="s">
        <v>65</v>
      </c>
      <c r="D125" s="140"/>
      <c r="E125" s="140"/>
      <c r="F125" s="160"/>
      <c r="G125" s="160"/>
      <c r="H125" s="160"/>
      <c r="I125" s="161"/>
      <c r="J125" s="81">
        <f>IFERROR(J123+J124,"")</f>
        <v>0</v>
      </c>
    </row>
    <row r="126" spans="2:12" hidden="1" x14ac:dyDescent="0.15"/>
    <row r="127" spans="2:12" ht="18" hidden="1" thickBot="1" x14ac:dyDescent="0.2">
      <c r="B127" s="51"/>
      <c r="C127" s="52" t="str">
        <f>代表提案者!C127</f>
        <v>2028年度予算計画</v>
      </c>
      <c r="D127" s="10"/>
      <c r="E127" s="53"/>
      <c r="F127" s="54"/>
      <c r="G127" s="54"/>
      <c r="H127" s="54"/>
      <c r="I127" s="54"/>
      <c r="J127" s="17"/>
      <c r="K127" s="17"/>
      <c r="L127" s="17"/>
    </row>
    <row r="128" spans="2:12" ht="15" hidden="1" customHeight="1" x14ac:dyDescent="0.15">
      <c r="B128" s="147"/>
      <c r="C128" s="55" t="s">
        <v>27</v>
      </c>
      <c r="D128" s="56"/>
      <c r="E128" s="150" t="s">
        <v>28</v>
      </c>
      <c r="F128" s="150"/>
      <c r="G128" s="150"/>
      <c r="H128" s="150"/>
      <c r="I128" s="151"/>
      <c r="J128" s="155" t="s">
        <v>29</v>
      </c>
      <c r="K128" s="17"/>
      <c r="L128" s="17"/>
    </row>
    <row r="129" spans="2:12" ht="15" hidden="1" customHeight="1" thickBot="1" x14ac:dyDescent="0.2">
      <c r="B129" s="148"/>
      <c r="C129" s="57" t="s">
        <v>30</v>
      </c>
      <c r="D129" s="58" t="s">
        <v>31</v>
      </c>
      <c r="E129" s="153"/>
      <c r="F129" s="153"/>
      <c r="G129" s="153"/>
      <c r="H129" s="153"/>
      <c r="I129" s="154"/>
      <c r="J129" s="156"/>
      <c r="K129" s="24"/>
      <c r="L129" s="15"/>
    </row>
    <row r="130" spans="2:12" ht="15" hidden="1" customHeight="1" x14ac:dyDescent="0.15">
      <c r="B130" s="91" t="s">
        <v>11</v>
      </c>
      <c r="C130" s="124" t="s">
        <v>32</v>
      </c>
      <c r="D130" s="125"/>
      <c r="E130" s="168"/>
      <c r="F130" s="168"/>
      <c r="G130" s="168"/>
      <c r="H130" s="168"/>
      <c r="I130" s="169"/>
      <c r="J130" s="72">
        <f>J131+J132</f>
        <v>0</v>
      </c>
      <c r="K130" s="13"/>
      <c r="L130" s="13"/>
    </row>
    <row r="131" spans="2:12" ht="15" hidden="1" customHeight="1" x14ac:dyDescent="0.15">
      <c r="B131" s="92"/>
      <c r="C131" s="59"/>
      <c r="D131" s="60" t="s">
        <v>33</v>
      </c>
      <c r="E131" s="130" t="s">
        <v>55</v>
      </c>
      <c r="F131" s="130"/>
      <c r="G131" s="130"/>
      <c r="H131" s="130"/>
      <c r="I131" s="131"/>
      <c r="J131" s="73">
        <v>0</v>
      </c>
      <c r="K131" s="16"/>
      <c r="L131" s="16"/>
    </row>
    <row r="132" spans="2:12" ht="15" hidden="1" customHeight="1" x14ac:dyDescent="0.15">
      <c r="B132" s="92"/>
      <c r="C132" s="61"/>
      <c r="D132" s="62" t="s">
        <v>34</v>
      </c>
      <c r="E132" s="114" t="s">
        <v>56</v>
      </c>
      <c r="F132" s="114"/>
      <c r="G132" s="114"/>
      <c r="H132" s="114"/>
      <c r="I132" s="115"/>
      <c r="J132" s="74">
        <v>0</v>
      </c>
    </row>
    <row r="133" spans="2:12" ht="15" hidden="1" customHeight="1" x14ac:dyDescent="0.15">
      <c r="B133" s="92"/>
      <c r="C133" s="132" t="s">
        <v>35</v>
      </c>
      <c r="D133" s="157"/>
      <c r="E133" s="158"/>
      <c r="F133" s="158"/>
      <c r="G133" s="158"/>
      <c r="H133" s="158"/>
      <c r="I133" s="159"/>
      <c r="J133" s="75">
        <f>J134+J135</f>
        <v>0</v>
      </c>
    </row>
    <row r="134" spans="2:12" ht="15" hidden="1" customHeight="1" x14ac:dyDescent="0.15">
      <c r="B134" s="92"/>
      <c r="C134" s="59"/>
      <c r="D134" s="60" t="s">
        <v>36</v>
      </c>
      <c r="E134" s="130" t="s">
        <v>53</v>
      </c>
      <c r="F134" s="130"/>
      <c r="G134" s="130"/>
      <c r="H134" s="130"/>
      <c r="I134" s="131"/>
      <c r="J134" s="73">
        <v>0</v>
      </c>
    </row>
    <row r="135" spans="2:12" ht="15" hidden="1" customHeight="1" x14ac:dyDescent="0.15">
      <c r="B135" s="92"/>
      <c r="C135" s="61"/>
      <c r="D135" s="62" t="s">
        <v>37</v>
      </c>
      <c r="E135" s="114" t="s">
        <v>38</v>
      </c>
      <c r="F135" s="114"/>
      <c r="G135" s="114"/>
      <c r="H135" s="114"/>
      <c r="I135" s="115"/>
      <c r="J135" s="74">
        <v>0</v>
      </c>
    </row>
    <row r="136" spans="2:12" ht="15" hidden="1" customHeight="1" x14ac:dyDescent="0.15">
      <c r="B136" s="92"/>
      <c r="C136" s="132" t="s">
        <v>39</v>
      </c>
      <c r="D136" s="157"/>
      <c r="E136" s="158"/>
      <c r="F136" s="158"/>
      <c r="G136" s="158"/>
      <c r="H136" s="158"/>
      <c r="I136" s="159"/>
      <c r="J136" s="75">
        <f>J137</f>
        <v>0</v>
      </c>
    </row>
    <row r="137" spans="2:12" ht="15" hidden="1" customHeight="1" x14ac:dyDescent="0.15">
      <c r="B137" s="92"/>
      <c r="C137" s="61"/>
      <c r="D137" s="63" t="s">
        <v>40</v>
      </c>
      <c r="E137" s="145" t="s">
        <v>57</v>
      </c>
      <c r="F137" s="145"/>
      <c r="G137" s="145"/>
      <c r="H137" s="145"/>
      <c r="I137" s="146"/>
      <c r="J137" s="76">
        <v>0</v>
      </c>
    </row>
    <row r="138" spans="2:12" ht="15" hidden="1" customHeight="1" x14ac:dyDescent="0.15">
      <c r="B138" s="92"/>
      <c r="C138" s="132" t="s">
        <v>41</v>
      </c>
      <c r="D138" s="157"/>
      <c r="E138" s="158"/>
      <c r="F138" s="158"/>
      <c r="G138" s="158"/>
      <c r="H138" s="158"/>
      <c r="I138" s="159"/>
      <c r="J138" s="75">
        <f>SUM(J139:J144)</f>
        <v>0</v>
      </c>
    </row>
    <row r="139" spans="2:12" ht="15" hidden="1" customHeight="1" x14ac:dyDescent="0.15">
      <c r="B139" s="92"/>
      <c r="C139" s="59"/>
      <c r="D139" s="60" t="s">
        <v>42</v>
      </c>
      <c r="E139" s="130" t="s">
        <v>58</v>
      </c>
      <c r="F139" s="130"/>
      <c r="G139" s="130"/>
      <c r="H139" s="130"/>
      <c r="I139" s="131"/>
      <c r="J139" s="73">
        <v>0</v>
      </c>
    </row>
    <row r="140" spans="2:12" ht="15" hidden="1" customHeight="1" x14ac:dyDescent="0.15">
      <c r="B140" s="92"/>
      <c r="C140" s="59"/>
      <c r="D140" s="64" t="s">
        <v>43</v>
      </c>
      <c r="E140" s="111" t="s">
        <v>62</v>
      </c>
      <c r="F140" s="111"/>
      <c r="G140" s="111"/>
      <c r="H140" s="111"/>
      <c r="I140" s="112"/>
      <c r="J140" s="77">
        <v>0</v>
      </c>
    </row>
    <row r="141" spans="2:12" ht="15" hidden="1" customHeight="1" x14ac:dyDescent="0.15">
      <c r="B141" s="92"/>
      <c r="C141" s="59"/>
      <c r="D141" s="64" t="s">
        <v>44</v>
      </c>
      <c r="E141" s="111" t="s">
        <v>61</v>
      </c>
      <c r="F141" s="111"/>
      <c r="G141" s="111"/>
      <c r="H141" s="111"/>
      <c r="I141" s="112"/>
      <c r="J141" s="77">
        <v>0</v>
      </c>
    </row>
    <row r="142" spans="2:12" ht="15" hidden="1" customHeight="1" x14ac:dyDescent="0.15">
      <c r="B142" s="92"/>
      <c r="C142" s="59"/>
      <c r="D142" s="64" t="s">
        <v>45</v>
      </c>
      <c r="E142" s="111" t="s">
        <v>59</v>
      </c>
      <c r="F142" s="111"/>
      <c r="G142" s="111"/>
      <c r="H142" s="111"/>
      <c r="I142" s="112"/>
      <c r="J142" s="77">
        <v>0</v>
      </c>
    </row>
    <row r="143" spans="2:12" ht="15" hidden="1" customHeight="1" x14ac:dyDescent="0.15">
      <c r="B143" s="92"/>
      <c r="C143" s="59"/>
      <c r="D143" s="64" t="s">
        <v>46</v>
      </c>
      <c r="E143" s="111" t="s">
        <v>60</v>
      </c>
      <c r="F143" s="111"/>
      <c r="G143" s="111"/>
      <c r="H143" s="111"/>
      <c r="I143" s="112"/>
      <c r="J143" s="77">
        <v>0</v>
      </c>
    </row>
    <row r="144" spans="2:12" ht="15" hidden="1" customHeight="1" x14ac:dyDescent="0.15">
      <c r="B144" s="92"/>
      <c r="C144" s="61"/>
      <c r="D144" s="62" t="s">
        <v>47</v>
      </c>
      <c r="E144" s="114" t="s">
        <v>63</v>
      </c>
      <c r="F144" s="114"/>
      <c r="G144" s="114"/>
      <c r="H144" s="114"/>
      <c r="I144" s="115"/>
      <c r="J144" s="74">
        <v>0</v>
      </c>
    </row>
    <row r="145" spans="2:10" ht="15" hidden="1" customHeight="1" x14ac:dyDescent="0.15">
      <c r="B145" s="92"/>
      <c r="C145" s="122" t="s">
        <v>48</v>
      </c>
      <c r="D145" s="123"/>
      <c r="E145" s="123" t="s">
        <v>49</v>
      </c>
      <c r="F145" s="164"/>
      <c r="G145" s="164"/>
      <c r="H145" s="164"/>
      <c r="I145" s="165"/>
      <c r="J145" s="78">
        <f>J130+J133+J136+J138</f>
        <v>0</v>
      </c>
    </row>
    <row r="146" spans="2:10" ht="15" hidden="1" customHeight="1" x14ac:dyDescent="0.15">
      <c r="B146" s="92"/>
      <c r="C146" s="134" t="s">
        <v>72</v>
      </c>
      <c r="D146" s="135"/>
      <c r="E146" s="135" t="s">
        <v>73</v>
      </c>
      <c r="F146" s="162"/>
      <c r="G146" s="162"/>
      <c r="H146" s="162"/>
      <c r="I146" s="163"/>
      <c r="J146" s="79">
        <f>ROUNDDOWN(J145*$E$26,0)</f>
        <v>0</v>
      </c>
    </row>
    <row r="147" spans="2:10" ht="15" hidden="1" customHeight="1" x14ac:dyDescent="0.15">
      <c r="B147" s="92"/>
      <c r="C147" s="122" t="s">
        <v>50</v>
      </c>
      <c r="D147" s="123"/>
      <c r="E147" s="123" t="s">
        <v>51</v>
      </c>
      <c r="F147" s="164"/>
      <c r="G147" s="164"/>
      <c r="H147" s="164"/>
      <c r="I147" s="165"/>
      <c r="J147" s="79">
        <f>IFERROR(J145+J146,"")</f>
        <v>0</v>
      </c>
    </row>
    <row r="148" spans="2:10" ht="15" hidden="1" customHeight="1" x14ac:dyDescent="0.15">
      <c r="B148" s="92"/>
      <c r="C148" s="108" t="s">
        <v>66</v>
      </c>
      <c r="D148" s="109"/>
      <c r="E148" s="109" t="s">
        <v>52</v>
      </c>
      <c r="F148" s="166"/>
      <c r="G148" s="166"/>
      <c r="H148" s="166"/>
      <c r="I148" s="167"/>
      <c r="J148" s="80">
        <f>IFERROR(ROUNDDOWN(J147*$C$28,0),"")</f>
        <v>0</v>
      </c>
    </row>
    <row r="149" spans="2:10" ht="15" hidden="1" customHeight="1" thickBot="1" x14ac:dyDescent="0.2">
      <c r="B149" s="93"/>
      <c r="C149" s="139" t="s">
        <v>65</v>
      </c>
      <c r="D149" s="140"/>
      <c r="E149" s="140"/>
      <c r="F149" s="160"/>
      <c r="G149" s="160"/>
      <c r="H149" s="160"/>
      <c r="I149" s="161"/>
      <c r="J149" s="81">
        <f>IFERROR(J147+J148,"")</f>
        <v>0</v>
      </c>
    </row>
    <row r="150" spans="2:10" hidden="1" x14ac:dyDescent="0.15"/>
  </sheetData>
  <sheetProtection sheet="1" objects="1" scenarios="1"/>
  <mergeCells count="182">
    <mergeCell ref="E120:I120"/>
    <mergeCell ref="C121:D121"/>
    <mergeCell ref="E121:I121"/>
    <mergeCell ref="C122:D122"/>
    <mergeCell ref="E122:I122"/>
    <mergeCell ref="C125:D125"/>
    <mergeCell ref="E125:I125"/>
    <mergeCell ref="J128:J129"/>
    <mergeCell ref="B130:B149"/>
    <mergeCell ref="C130:D130"/>
    <mergeCell ref="E130:I130"/>
    <mergeCell ref="E131:I131"/>
    <mergeCell ref="E132:I132"/>
    <mergeCell ref="C133:D133"/>
    <mergeCell ref="E133:I133"/>
    <mergeCell ref="E139:I139"/>
    <mergeCell ref="E140:I140"/>
    <mergeCell ref="E141:I141"/>
    <mergeCell ref="E142:I142"/>
    <mergeCell ref="E143:I143"/>
    <mergeCell ref="E144:I144"/>
    <mergeCell ref="E134:I134"/>
    <mergeCell ref="E135:I135"/>
    <mergeCell ref="C136:D136"/>
    <mergeCell ref="E149:I149"/>
    <mergeCell ref="C145:D145"/>
    <mergeCell ref="E145:I145"/>
    <mergeCell ref="C146:D146"/>
    <mergeCell ref="E146:I146"/>
    <mergeCell ref="C147:D147"/>
    <mergeCell ref="E147:I147"/>
    <mergeCell ref="B128:B129"/>
    <mergeCell ref="E128:I129"/>
    <mergeCell ref="E136:I136"/>
    <mergeCell ref="E137:I137"/>
    <mergeCell ref="C138:D138"/>
    <mergeCell ref="E138:I138"/>
    <mergeCell ref="C148:D148"/>
    <mergeCell ref="E148:I148"/>
    <mergeCell ref="C149:D149"/>
    <mergeCell ref="J104:J105"/>
    <mergeCell ref="B106:B125"/>
    <mergeCell ref="C106:D106"/>
    <mergeCell ref="E106:I106"/>
    <mergeCell ref="E107:I107"/>
    <mergeCell ref="E108:I108"/>
    <mergeCell ref="E113:I113"/>
    <mergeCell ref="C114:D114"/>
    <mergeCell ref="E114:I114"/>
    <mergeCell ref="E115:I115"/>
    <mergeCell ref="E116:I116"/>
    <mergeCell ref="E117:I117"/>
    <mergeCell ref="C109:D109"/>
    <mergeCell ref="E109:I109"/>
    <mergeCell ref="E110:I110"/>
    <mergeCell ref="E111:I111"/>
    <mergeCell ref="C112:D112"/>
    <mergeCell ref="E112:I112"/>
    <mergeCell ref="C123:D123"/>
    <mergeCell ref="E123:I123"/>
    <mergeCell ref="C124:D124"/>
    <mergeCell ref="E124:I124"/>
    <mergeCell ref="E118:I118"/>
    <mergeCell ref="E119:I119"/>
    <mergeCell ref="E94:I94"/>
    <mergeCell ref="E95:I95"/>
    <mergeCell ref="E96:I96"/>
    <mergeCell ref="C97:D97"/>
    <mergeCell ref="E97:I97"/>
    <mergeCell ref="C101:D101"/>
    <mergeCell ref="E101:I101"/>
    <mergeCell ref="B104:B105"/>
    <mergeCell ref="E104:I105"/>
    <mergeCell ref="C88:D88"/>
    <mergeCell ref="E88:I88"/>
    <mergeCell ref="E89:I89"/>
    <mergeCell ref="C90:D90"/>
    <mergeCell ref="E90:I90"/>
    <mergeCell ref="E91:I91"/>
    <mergeCell ref="J80:J81"/>
    <mergeCell ref="B82:B101"/>
    <mergeCell ref="C82:D82"/>
    <mergeCell ref="E82:I82"/>
    <mergeCell ref="E83:I83"/>
    <mergeCell ref="E84:I84"/>
    <mergeCell ref="C85:D85"/>
    <mergeCell ref="E85:I85"/>
    <mergeCell ref="E86:I86"/>
    <mergeCell ref="E87:I87"/>
    <mergeCell ref="C98:D98"/>
    <mergeCell ref="E98:I98"/>
    <mergeCell ref="C99:D99"/>
    <mergeCell ref="E99:I99"/>
    <mergeCell ref="C100:D100"/>
    <mergeCell ref="E100:I100"/>
    <mergeCell ref="E92:I92"/>
    <mergeCell ref="E93:I93"/>
    <mergeCell ref="E76:I76"/>
    <mergeCell ref="C77:D77"/>
    <mergeCell ref="E77:I77"/>
    <mergeCell ref="B80:B81"/>
    <mergeCell ref="E80:I81"/>
    <mergeCell ref="C73:D73"/>
    <mergeCell ref="E73:I73"/>
    <mergeCell ref="C74:D74"/>
    <mergeCell ref="E74:I74"/>
    <mergeCell ref="C75:D75"/>
    <mergeCell ref="E75:I75"/>
    <mergeCell ref="B56:B57"/>
    <mergeCell ref="E56:I57"/>
    <mergeCell ref="J56:J57"/>
    <mergeCell ref="B58:B77"/>
    <mergeCell ref="C58:D58"/>
    <mergeCell ref="E58:I58"/>
    <mergeCell ref="E59:I59"/>
    <mergeCell ref="E60:I60"/>
    <mergeCell ref="C61:D61"/>
    <mergeCell ref="E61:I61"/>
    <mergeCell ref="E67:I67"/>
    <mergeCell ref="E68:I68"/>
    <mergeCell ref="E69:I69"/>
    <mergeCell ref="E70:I70"/>
    <mergeCell ref="E71:I71"/>
    <mergeCell ref="E72:I72"/>
    <mergeCell ref="E62:I62"/>
    <mergeCell ref="E63:I63"/>
    <mergeCell ref="C64:D64"/>
    <mergeCell ref="E64:I64"/>
    <mergeCell ref="E65:I65"/>
    <mergeCell ref="C66:D66"/>
    <mergeCell ref="E66:I66"/>
    <mergeCell ref="C76:D76"/>
    <mergeCell ref="C52:D52"/>
    <mergeCell ref="E52:I52"/>
    <mergeCell ref="C53:D53"/>
    <mergeCell ref="E53:I53"/>
    <mergeCell ref="E46:I46"/>
    <mergeCell ref="E47:I47"/>
    <mergeCell ref="E48:I48"/>
    <mergeCell ref="C49:D49"/>
    <mergeCell ref="E49:I49"/>
    <mergeCell ref="C50:D50"/>
    <mergeCell ref="E50:I50"/>
    <mergeCell ref="C26:D26"/>
    <mergeCell ref="C27:D27"/>
    <mergeCell ref="B32:B33"/>
    <mergeCell ref="E32:I33"/>
    <mergeCell ref="J32:J33"/>
    <mergeCell ref="B34:B53"/>
    <mergeCell ref="C34:D34"/>
    <mergeCell ref="E34:I34"/>
    <mergeCell ref="E35:I35"/>
    <mergeCell ref="E36:I36"/>
    <mergeCell ref="E41:I41"/>
    <mergeCell ref="C42:D42"/>
    <mergeCell ref="E42:I42"/>
    <mergeCell ref="E43:I43"/>
    <mergeCell ref="E44:I44"/>
    <mergeCell ref="E45:I45"/>
    <mergeCell ref="C37:D37"/>
    <mergeCell ref="E37:I37"/>
    <mergeCell ref="E38:I38"/>
    <mergeCell ref="E39:I39"/>
    <mergeCell ref="C40:D40"/>
    <mergeCell ref="E40:I40"/>
    <mergeCell ref="C51:D51"/>
    <mergeCell ref="E51:I51"/>
    <mergeCell ref="C8:H8"/>
    <mergeCell ref="B11:J11"/>
    <mergeCell ref="D12:J12"/>
    <mergeCell ref="D14:J14"/>
    <mergeCell ref="C16:D16"/>
    <mergeCell ref="B17:B25"/>
    <mergeCell ref="C17:D17"/>
    <mergeCell ref="C18:D18"/>
    <mergeCell ref="C19:D19"/>
    <mergeCell ref="C20:D20"/>
    <mergeCell ref="C21:D21"/>
    <mergeCell ref="C22:D22"/>
    <mergeCell ref="C23:D23"/>
    <mergeCell ref="C24:D24"/>
    <mergeCell ref="C25:D25"/>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CA98A-4222-4FBE-B5FC-9B443BCFF837}">
  <sheetPr>
    <pageSetUpPr fitToPage="1"/>
  </sheetPr>
  <dimension ref="B1:L150"/>
  <sheetViews>
    <sheetView zoomScale="80" zoomScaleNormal="80" workbookViewId="0">
      <selection activeCell="C12" sqref="C12"/>
    </sheetView>
  </sheetViews>
  <sheetFormatPr defaultColWidth="9" defaultRowHeight="14.25" x14ac:dyDescent="0.15"/>
  <cols>
    <col min="1" max="1" width="9" style="34" customWidth="1"/>
    <col min="2" max="2" width="3.125" style="34" customWidth="1"/>
    <col min="3" max="3" width="16" style="34" customWidth="1"/>
    <col min="4" max="4" width="18.625" style="34" customWidth="1"/>
    <col min="5" max="10" width="15.625" style="34" customWidth="1"/>
    <col min="11" max="11" width="13.75" style="34" customWidth="1"/>
    <col min="12" max="16384" width="9" style="34"/>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2:12" x14ac:dyDescent="0.15">
      <c r="B8" s="4"/>
      <c r="C8" s="87"/>
      <c r="D8" s="87"/>
      <c r="E8" s="87"/>
      <c r="F8" s="87"/>
      <c r="G8" s="87"/>
      <c r="H8" s="87"/>
      <c r="I8" s="4"/>
      <c r="J8" s="4"/>
      <c r="K8" s="4"/>
      <c r="L8" s="4"/>
    </row>
    <row r="9" spans="2:12" x14ac:dyDescent="0.15">
      <c r="B9" s="4"/>
      <c r="C9" s="2"/>
      <c r="D9" s="85"/>
      <c r="E9" s="85"/>
      <c r="F9" s="85"/>
      <c r="G9" s="85"/>
      <c r="H9" s="85"/>
      <c r="I9" s="4"/>
      <c r="J9" s="4"/>
      <c r="K9" s="4"/>
      <c r="L9" s="4"/>
    </row>
    <row r="11" spans="2:12" ht="17.25" x14ac:dyDescent="0.15">
      <c r="B11" s="88" t="s">
        <v>0</v>
      </c>
      <c r="C11" s="88"/>
      <c r="D11" s="88"/>
      <c r="E11" s="88"/>
      <c r="F11" s="88"/>
      <c r="G11" s="88"/>
      <c r="H11" s="88"/>
      <c r="I11" s="88"/>
      <c r="J11" s="88"/>
      <c r="K11" s="5"/>
      <c r="L11" s="5"/>
    </row>
    <row r="12" spans="2:12" ht="60" customHeight="1" x14ac:dyDescent="0.15">
      <c r="B12" s="11"/>
      <c r="C12" s="86" t="str">
        <f>代表提案者!C12</f>
        <v>提案研究開発
プロジェクト：</v>
      </c>
      <c r="D12" s="94" t="str">
        <f>代表提案者!D12</f>
        <v>＊＊＊＊＊＊＊＊＊＊＊＊＊＊＊＊＊＊＊＊＊＊＊＊＊＊＊＊＊＊＊＊＊＊＊＊＊</v>
      </c>
      <c r="E12" s="176"/>
      <c r="F12" s="176"/>
      <c r="G12" s="176"/>
      <c r="H12" s="176"/>
      <c r="I12" s="176"/>
      <c r="J12" s="176"/>
      <c r="K12" s="26"/>
      <c r="L12" s="4"/>
    </row>
    <row r="13" spans="2:12" x14ac:dyDescent="0.15">
      <c r="B13" s="11"/>
      <c r="C13" s="6"/>
      <c r="D13" s="25"/>
      <c r="E13" s="25"/>
      <c r="F13" s="25"/>
      <c r="G13" s="25"/>
      <c r="H13" s="25"/>
      <c r="I13" s="25"/>
      <c r="J13" s="25"/>
      <c r="K13" s="26"/>
      <c r="L13" s="4"/>
    </row>
    <row r="14" spans="2:12" x14ac:dyDescent="0.15">
      <c r="B14" s="27"/>
      <c r="C14" s="6" t="s">
        <v>17</v>
      </c>
      <c r="D14" s="175"/>
      <c r="E14" s="171"/>
      <c r="F14" s="171"/>
      <c r="G14" s="171"/>
      <c r="H14" s="171"/>
      <c r="I14" s="171"/>
      <c r="J14" s="171"/>
      <c r="K14" s="27"/>
      <c r="L14" s="3"/>
    </row>
    <row r="15" spans="2:12" ht="15" thickBot="1" x14ac:dyDescent="0.2">
      <c r="B15" s="11"/>
      <c r="C15" s="6"/>
      <c r="D15" s="7"/>
      <c r="E15" s="7"/>
      <c r="F15" s="7"/>
      <c r="G15" s="7"/>
      <c r="H15" s="65" t="s">
        <v>54</v>
      </c>
      <c r="K15" s="11"/>
      <c r="L15" s="4"/>
    </row>
    <row r="16" spans="2:12" ht="15" thickBot="1" x14ac:dyDescent="0.2">
      <c r="B16" s="8"/>
      <c r="C16" s="89" t="s">
        <v>2</v>
      </c>
      <c r="D16" s="90"/>
      <c r="E16" s="29" t="str">
        <f>代表提案者!E16</f>
        <v>2025年度</v>
      </c>
      <c r="F16" s="29" t="str">
        <f>代表提案者!F16</f>
        <v>2026年度</v>
      </c>
      <c r="G16" s="29" t="str">
        <f>代表提案者!G16</f>
        <v>2027年度</v>
      </c>
      <c r="H16" s="9" t="s">
        <v>3</v>
      </c>
      <c r="I16" s="30"/>
      <c r="J16" s="10"/>
    </row>
    <row r="17" spans="2:12" ht="14.1" customHeight="1" x14ac:dyDescent="0.15">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15">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15">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15">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15">
      <c r="B21" s="92"/>
      <c r="C21" s="104" t="s">
        <v>16</v>
      </c>
      <c r="D21" s="105"/>
      <c r="E21" s="46">
        <f ca="1">SUM(E17:E20)</f>
        <v>0</v>
      </c>
      <c r="F21" s="46">
        <f t="shared" ref="F21:G21" ca="1" si="5">SUM(F17:F20)</f>
        <v>0</v>
      </c>
      <c r="G21" s="46">
        <f t="shared" ca="1" si="5"/>
        <v>0</v>
      </c>
      <c r="H21" s="47">
        <f t="shared" ca="1" si="1"/>
        <v>0</v>
      </c>
      <c r="I21" s="31"/>
      <c r="J21" s="14"/>
    </row>
    <row r="22" spans="2:12" x14ac:dyDescent="0.15">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15">
      <c r="B23" s="92"/>
      <c r="C23" s="104" t="s">
        <v>26</v>
      </c>
      <c r="D23" s="105"/>
      <c r="E23" s="46">
        <f ca="1">IFERROR(E21+E22,"")</f>
        <v>0</v>
      </c>
      <c r="F23" s="46">
        <f t="shared" ref="F23:G23" ca="1" si="6">IFERROR(F21+F22,"")</f>
        <v>0</v>
      </c>
      <c r="G23" s="46">
        <f t="shared" ca="1" si="6"/>
        <v>0</v>
      </c>
      <c r="H23" s="47">
        <f t="shared" ca="1" si="1"/>
        <v>0</v>
      </c>
      <c r="I23" s="11"/>
      <c r="J23" s="4"/>
    </row>
    <row r="24" spans="2:12" x14ac:dyDescent="0.15">
      <c r="B24" s="92"/>
      <c r="C24" s="106" t="s">
        <v>5</v>
      </c>
      <c r="D24" s="107"/>
      <c r="E24" s="43">
        <f ca="1">IFERROR(ROUNDDOWN(E23*$C$28,0),"")</f>
        <v>0</v>
      </c>
      <c r="F24" s="43">
        <f ca="1">IFERROR(ROUNDDOWN(F23*$C$28,0),"")</f>
        <v>0</v>
      </c>
      <c r="G24" s="43">
        <f ca="1">IFERROR(ROUNDDOWN(G23*$C$28,0),"")</f>
        <v>0</v>
      </c>
      <c r="H24" s="45">
        <f t="shared" ca="1" si="1"/>
        <v>0</v>
      </c>
      <c r="I24" s="11"/>
      <c r="J24" s="4"/>
    </row>
    <row r="25" spans="2:12" ht="15" thickBot="1" x14ac:dyDescent="0.2">
      <c r="B25" s="93"/>
      <c r="C25" s="96" t="s">
        <v>15</v>
      </c>
      <c r="D25" s="97"/>
      <c r="E25" s="48">
        <f ca="1">IFERROR(E23+E24,"")</f>
        <v>0</v>
      </c>
      <c r="F25" s="48">
        <f ca="1">IFERROR(F23+F24,"")</f>
        <v>0</v>
      </c>
      <c r="G25" s="48">
        <f ca="1">IFERROR(G23+G24,"")</f>
        <v>0</v>
      </c>
      <c r="H25" s="49">
        <f t="shared" ca="1" si="1"/>
        <v>0</v>
      </c>
      <c r="I25" s="11"/>
      <c r="J25" s="4"/>
    </row>
    <row r="26" spans="2:12" x14ac:dyDescent="0.15">
      <c r="B26" s="11"/>
      <c r="C26" s="172" t="s">
        <v>71</v>
      </c>
      <c r="D26" s="173"/>
      <c r="E26" s="66">
        <v>0</v>
      </c>
      <c r="F26" s="67">
        <f>E26</f>
        <v>0</v>
      </c>
      <c r="G26" s="67">
        <f>E26</f>
        <v>0</v>
      </c>
      <c r="H26" s="36"/>
      <c r="I26" s="11"/>
      <c r="J26" s="4"/>
    </row>
    <row r="27" spans="2:12" x14ac:dyDescent="0.15">
      <c r="B27" s="11"/>
      <c r="C27" s="174" t="s">
        <v>25</v>
      </c>
      <c r="D27" s="174"/>
      <c r="E27" s="68">
        <v>0.3</v>
      </c>
      <c r="F27" s="11"/>
      <c r="G27" s="11"/>
      <c r="H27" s="11"/>
      <c r="I27" s="11"/>
      <c r="J27" s="36"/>
      <c r="K27" s="32"/>
      <c r="L27" s="4"/>
    </row>
    <row r="28" spans="2:12" x14ac:dyDescent="0.15">
      <c r="C28" s="37">
        <v>0.1</v>
      </c>
      <c r="D28" s="35" t="str">
        <f>IF((E26*1000-INT(E26*1000))=0,"","整数を記入してください")</f>
        <v/>
      </c>
      <c r="E28" s="16"/>
      <c r="F28" s="16"/>
      <c r="G28" s="16"/>
      <c r="H28" s="16"/>
      <c r="I28" s="16"/>
      <c r="J28" s="16"/>
      <c r="K28" s="16"/>
      <c r="L28" s="16"/>
    </row>
    <row r="29" spans="2:12" x14ac:dyDescent="0.15">
      <c r="D29" s="35" t="str">
        <f>IF(OR(E26&lt;0,E26&gt;E27),"上下限を超えています","")</f>
        <v/>
      </c>
      <c r="E29" s="16"/>
      <c r="F29" s="16"/>
      <c r="G29" s="16"/>
      <c r="H29" s="16"/>
      <c r="I29" s="16"/>
      <c r="J29" s="16"/>
      <c r="K29" s="16"/>
      <c r="L29" s="16"/>
    </row>
    <row r="30" spans="2:12" x14ac:dyDescent="0.15">
      <c r="C30" s="18"/>
      <c r="D30" s="18"/>
      <c r="E30" s="16"/>
      <c r="F30" s="16"/>
      <c r="G30" s="16"/>
      <c r="H30" s="16"/>
      <c r="I30" s="16"/>
      <c r="J30" s="16"/>
      <c r="K30" s="16"/>
      <c r="L30" s="16"/>
    </row>
    <row r="31" spans="2:12" ht="18" thickBot="1" x14ac:dyDescent="0.2">
      <c r="B31" s="51"/>
      <c r="C31" s="52" t="str">
        <f>代表提案者!C31</f>
        <v>2025年度予算計画</v>
      </c>
      <c r="D31" s="10"/>
      <c r="E31" s="53"/>
      <c r="F31" s="54"/>
      <c r="G31" s="54"/>
      <c r="H31" s="54"/>
      <c r="I31" s="54"/>
      <c r="J31" s="17"/>
      <c r="K31" s="17"/>
      <c r="L31" s="17"/>
    </row>
    <row r="32" spans="2:12" ht="15" customHeight="1" x14ac:dyDescent="0.15">
      <c r="B32" s="147"/>
      <c r="C32" s="55" t="s">
        <v>27</v>
      </c>
      <c r="D32" s="56"/>
      <c r="E32" s="150" t="s">
        <v>28</v>
      </c>
      <c r="F32" s="150"/>
      <c r="G32" s="150"/>
      <c r="H32" s="150"/>
      <c r="I32" s="151"/>
      <c r="J32" s="155" t="s">
        <v>29</v>
      </c>
      <c r="K32" s="17"/>
      <c r="L32" s="17"/>
    </row>
    <row r="33" spans="2:12" ht="15" customHeight="1" thickBot="1" x14ac:dyDescent="0.2">
      <c r="B33" s="148"/>
      <c r="C33" s="57" t="s">
        <v>30</v>
      </c>
      <c r="D33" s="58" t="s">
        <v>31</v>
      </c>
      <c r="E33" s="153"/>
      <c r="F33" s="153"/>
      <c r="G33" s="153"/>
      <c r="H33" s="153"/>
      <c r="I33" s="154"/>
      <c r="J33" s="156"/>
      <c r="K33" s="24"/>
      <c r="L33" s="15"/>
    </row>
    <row r="34" spans="2:12" ht="15" customHeight="1" x14ac:dyDescent="0.15">
      <c r="B34" s="91" t="s">
        <v>11</v>
      </c>
      <c r="C34" s="124" t="s">
        <v>32</v>
      </c>
      <c r="D34" s="125"/>
      <c r="E34" s="168"/>
      <c r="F34" s="168"/>
      <c r="G34" s="168"/>
      <c r="H34" s="168"/>
      <c r="I34" s="169"/>
      <c r="J34" s="72">
        <f>J35+J36</f>
        <v>0</v>
      </c>
      <c r="K34" s="13"/>
      <c r="L34" s="13"/>
    </row>
    <row r="35" spans="2:12" ht="15" customHeight="1" x14ac:dyDescent="0.15">
      <c r="B35" s="92"/>
      <c r="C35" s="59"/>
      <c r="D35" s="60" t="s">
        <v>33</v>
      </c>
      <c r="E35" s="130" t="s">
        <v>55</v>
      </c>
      <c r="F35" s="130"/>
      <c r="G35" s="130"/>
      <c r="H35" s="130"/>
      <c r="I35" s="131"/>
      <c r="J35" s="73">
        <v>0</v>
      </c>
      <c r="K35" s="16"/>
      <c r="L35" s="16"/>
    </row>
    <row r="36" spans="2:12" ht="15" customHeight="1" x14ac:dyDescent="0.15">
      <c r="B36" s="92"/>
      <c r="C36" s="61"/>
      <c r="D36" s="62" t="s">
        <v>34</v>
      </c>
      <c r="E36" s="114" t="s">
        <v>56</v>
      </c>
      <c r="F36" s="114"/>
      <c r="G36" s="114"/>
      <c r="H36" s="114"/>
      <c r="I36" s="115"/>
      <c r="J36" s="74">
        <v>0</v>
      </c>
    </row>
    <row r="37" spans="2:12" ht="15" customHeight="1" x14ac:dyDescent="0.15">
      <c r="B37" s="92"/>
      <c r="C37" s="132" t="s">
        <v>35</v>
      </c>
      <c r="D37" s="157"/>
      <c r="E37" s="158"/>
      <c r="F37" s="158"/>
      <c r="G37" s="158"/>
      <c r="H37" s="158"/>
      <c r="I37" s="159"/>
      <c r="J37" s="75">
        <f>J38+J39</f>
        <v>0</v>
      </c>
    </row>
    <row r="38" spans="2:12" ht="15" customHeight="1" x14ac:dyDescent="0.15">
      <c r="B38" s="92"/>
      <c r="C38" s="59"/>
      <c r="D38" s="60" t="s">
        <v>36</v>
      </c>
      <c r="E38" s="130" t="s">
        <v>53</v>
      </c>
      <c r="F38" s="130"/>
      <c r="G38" s="130"/>
      <c r="H38" s="130"/>
      <c r="I38" s="131"/>
      <c r="J38" s="73">
        <v>0</v>
      </c>
    </row>
    <row r="39" spans="2:12" ht="15" customHeight="1" x14ac:dyDescent="0.15">
      <c r="B39" s="92"/>
      <c r="C39" s="61"/>
      <c r="D39" s="62" t="s">
        <v>37</v>
      </c>
      <c r="E39" s="114" t="s">
        <v>38</v>
      </c>
      <c r="F39" s="114"/>
      <c r="G39" s="114"/>
      <c r="H39" s="114"/>
      <c r="I39" s="115"/>
      <c r="J39" s="74">
        <v>0</v>
      </c>
    </row>
    <row r="40" spans="2:12" ht="15" customHeight="1" x14ac:dyDescent="0.15">
      <c r="B40" s="92"/>
      <c r="C40" s="132" t="s">
        <v>39</v>
      </c>
      <c r="D40" s="157"/>
      <c r="E40" s="158"/>
      <c r="F40" s="158"/>
      <c r="G40" s="158"/>
      <c r="H40" s="158"/>
      <c r="I40" s="159"/>
      <c r="J40" s="75">
        <f>J41</f>
        <v>0</v>
      </c>
    </row>
    <row r="41" spans="2:12" ht="15" customHeight="1" x14ac:dyDescent="0.15">
      <c r="B41" s="92"/>
      <c r="C41" s="61"/>
      <c r="D41" s="63" t="s">
        <v>40</v>
      </c>
      <c r="E41" s="145" t="s">
        <v>57</v>
      </c>
      <c r="F41" s="145"/>
      <c r="G41" s="145"/>
      <c r="H41" s="145"/>
      <c r="I41" s="146"/>
      <c r="J41" s="76">
        <v>0</v>
      </c>
    </row>
    <row r="42" spans="2:12" ht="15" customHeight="1" x14ac:dyDescent="0.15">
      <c r="B42" s="92"/>
      <c r="C42" s="132" t="s">
        <v>41</v>
      </c>
      <c r="D42" s="157"/>
      <c r="E42" s="158"/>
      <c r="F42" s="158"/>
      <c r="G42" s="158"/>
      <c r="H42" s="158"/>
      <c r="I42" s="159"/>
      <c r="J42" s="75">
        <f>SUM(J43:J48)</f>
        <v>0</v>
      </c>
    </row>
    <row r="43" spans="2:12" ht="15" customHeight="1" x14ac:dyDescent="0.15">
      <c r="B43" s="92"/>
      <c r="C43" s="59"/>
      <c r="D43" s="60" t="s">
        <v>42</v>
      </c>
      <c r="E43" s="130" t="s">
        <v>58</v>
      </c>
      <c r="F43" s="130"/>
      <c r="G43" s="130"/>
      <c r="H43" s="130"/>
      <c r="I43" s="131"/>
      <c r="J43" s="73">
        <v>0</v>
      </c>
    </row>
    <row r="44" spans="2:12" ht="15" customHeight="1" x14ac:dyDescent="0.15">
      <c r="B44" s="92"/>
      <c r="C44" s="59"/>
      <c r="D44" s="64" t="s">
        <v>43</v>
      </c>
      <c r="E44" s="111" t="s">
        <v>62</v>
      </c>
      <c r="F44" s="111"/>
      <c r="G44" s="111"/>
      <c r="H44" s="111"/>
      <c r="I44" s="112"/>
      <c r="J44" s="77">
        <v>0</v>
      </c>
    </row>
    <row r="45" spans="2:12" ht="15" customHeight="1" x14ac:dyDescent="0.15">
      <c r="B45" s="92"/>
      <c r="C45" s="59"/>
      <c r="D45" s="64" t="s">
        <v>44</v>
      </c>
      <c r="E45" s="111" t="s">
        <v>61</v>
      </c>
      <c r="F45" s="111"/>
      <c r="G45" s="111"/>
      <c r="H45" s="111"/>
      <c r="I45" s="112"/>
      <c r="J45" s="77">
        <v>0</v>
      </c>
    </row>
    <row r="46" spans="2:12" ht="15" customHeight="1" x14ac:dyDescent="0.15">
      <c r="B46" s="92"/>
      <c r="C46" s="59"/>
      <c r="D46" s="64" t="s">
        <v>45</v>
      </c>
      <c r="E46" s="111" t="s">
        <v>59</v>
      </c>
      <c r="F46" s="111"/>
      <c r="G46" s="111"/>
      <c r="H46" s="111"/>
      <c r="I46" s="112"/>
      <c r="J46" s="77">
        <v>0</v>
      </c>
    </row>
    <row r="47" spans="2:12" ht="15" customHeight="1" x14ac:dyDescent="0.15">
      <c r="B47" s="92"/>
      <c r="C47" s="59"/>
      <c r="D47" s="64" t="s">
        <v>46</v>
      </c>
      <c r="E47" s="111" t="s">
        <v>60</v>
      </c>
      <c r="F47" s="111"/>
      <c r="G47" s="111"/>
      <c r="H47" s="111"/>
      <c r="I47" s="112"/>
      <c r="J47" s="77">
        <v>0</v>
      </c>
    </row>
    <row r="48" spans="2:12" ht="15" customHeight="1" x14ac:dyDescent="0.15">
      <c r="B48" s="92"/>
      <c r="C48" s="61"/>
      <c r="D48" s="62" t="s">
        <v>47</v>
      </c>
      <c r="E48" s="114" t="s">
        <v>63</v>
      </c>
      <c r="F48" s="114"/>
      <c r="G48" s="114"/>
      <c r="H48" s="114"/>
      <c r="I48" s="115"/>
      <c r="J48" s="74">
        <v>0</v>
      </c>
    </row>
    <row r="49" spans="2:12" ht="15" customHeight="1" x14ac:dyDescent="0.15">
      <c r="B49" s="92"/>
      <c r="C49" s="122" t="s">
        <v>48</v>
      </c>
      <c r="D49" s="123"/>
      <c r="E49" s="123" t="s">
        <v>49</v>
      </c>
      <c r="F49" s="164"/>
      <c r="G49" s="164"/>
      <c r="H49" s="164"/>
      <c r="I49" s="165"/>
      <c r="J49" s="78">
        <f>J34+J37+J40+J42</f>
        <v>0</v>
      </c>
    </row>
    <row r="50" spans="2:12" ht="15" customHeight="1" x14ac:dyDescent="0.15">
      <c r="B50" s="92"/>
      <c r="C50" s="134" t="s">
        <v>72</v>
      </c>
      <c r="D50" s="135"/>
      <c r="E50" s="135" t="s">
        <v>73</v>
      </c>
      <c r="F50" s="162"/>
      <c r="G50" s="162"/>
      <c r="H50" s="162"/>
      <c r="I50" s="163"/>
      <c r="J50" s="79">
        <f>ROUNDDOWN(J49*$E$26,0)</f>
        <v>0</v>
      </c>
    </row>
    <row r="51" spans="2:12" ht="15" customHeight="1" x14ac:dyDescent="0.15">
      <c r="B51" s="92"/>
      <c r="C51" s="122" t="s">
        <v>50</v>
      </c>
      <c r="D51" s="123"/>
      <c r="E51" s="123" t="s">
        <v>51</v>
      </c>
      <c r="F51" s="164"/>
      <c r="G51" s="164"/>
      <c r="H51" s="164"/>
      <c r="I51" s="165"/>
      <c r="J51" s="79">
        <f>IFERROR(J49+J50,"")</f>
        <v>0</v>
      </c>
    </row>
    <row r="52" spans="2:12" ht="15" customHeight="1" x14ac:dyDescent="0.15">
      <c r="B52" s="92"/>
      <c r="C52" s="108" t="s">
        <v>66</v>
      </c>
      <c r="D52" s="109"/>
      <c r="E52" s="109" t="s">
        <v>52</v>
      </c>
      <c r="F52" s="166"/>
      <c r="G52" s="166"/>
      <c r="H52" s="166"/>
      <c r="I52" s="167"/>
      <c r="J52" s="80">
        <f>IFERROR(ROUNDDOWN(J51*$C$28,0),"")</f>
        <v>0</v>
      </c>
    </row>
    <row r="53" spans="2:12" ht="15" customHeight="1" thickBot="1" x14ac:dyDescent="0.2">
      <c r="B53" s="93"/>
      <c r="C53" s="139" t="s">
        <v>65</v>
      </c>
      <c r="D53" s="140"/>
      <c r="E53" s="140"/>
      <c r="F53" s="160"/>
      <c r="G53" s="160"/>
      <c r="H53" s="160"/>
      <c r="I53" s="161"/>
      <c r="J53" s="81">
        <f>IFERROR(J51+J52,"")</f>
        <v>0</v>
      </c>
    </row>
    <row r="55" spans="2:12" ht="18" thickBot="1" x14ac:dyDescent="0.2">
      <c r="B55" s="51"/>
      <c r="C55" s="52" t="str">
        <f>代表提案者!C55</f>
        <v>2026年度予算計画</v>
      </c>
      <c r="D55" s="10"/>
      <c r="E55" s="53"/>
      <c r="F55" s="54"/>
      <c r="G55" s="54"/>
      <c r="H55" s="54"/>
      <c r="I55" s="54"/>
      <c r="J55" s="17"/>
      <c r="K55" s="17"/>
      <c r="L55" s="17"/>
    </row>
    <row r="56" spans="2:12" ht="15" customHeight="1" x14ac:dyDescent="0.15">
      <c r="B56" s="147"/>
      <c r="C56" s="55" t="s">
        <v>27</v>
      </c>
      <c r="D56" s="56"/>
      <c r="E56" s="150" t="s">
        <v>28</v>
      </c>
      <c r="F56" s="150"/>
      <c r="G56" s="150"/>
      <c r="H56" s="150"/>
      <c r="I56" s="151"/>
      <c r="J56" s="155" t="s">
        <v>29</v>
      </c>
      <c r="K56" s="17"/>
      <c r="L56" s="17"/>
    </row>
    <row r="57" spans="2:12" ht="15" customHeight="1" thickBot="1" x14ac:dyDescent="0.2">
      <c r="B57" s="148"/>
      <c r="C57" s="57" t="s">
        <v>30</v>
      </c>
      <c r="D57" s="58" t="s">
        <v>31</v>
      </c>
      <c r="E57" s="153"/>
      <c r="F57" s="153"/>
      <c r="G57" s="153"/>
      <c r="H57" s="153"/>
      <c r="I57" s="154"/>
      <c r="J57" s="156"/>
      <c r="K57" s="24"/>
      <c r="L57" s="15"/>
    </row>
    <row r="58" spans="2:12" ht="15" customHeight="1" x14ac:dyDescent="0.15">
      <c r="B58" s="91" t="s">
        <v>11</v>
      </c>
      <c r="C58" s="124" t="s">
        <v>32</v>
      </c>
      <c r="D58" s="125"/>
      <c r="E58" s="168"/>
      <c r="F58" s="168"/>
      <c r="G58" s="168"/>
      <c r="H58" s="168"/>
      <c r="I58" s="169"/>
      <c r="J58" s="72">
        <f>J59+J60</f>
        <v>0</v>
      </c>
      <c r="K58" s="13"/>
      <c r="L58" s="13"/>
    </row>
    <row r="59" spans="2:12" ht="15" customHeight="1" x14ac:dyDescent="0.15">
      <c r="B59" s="92"/>
      <c r="C59" s="59"/>
      <c r="D59" s="60" t="s">
        <v>33</v>
      </c>
      <c r="E59" s="130" t="s">
        <v>55</v>
      </c>
      <c r="F59" s="130"/>
      <c r="G59" s="130"/>
      <c r="H59" s="130"/>
      <c r="I59" s="131"/>
      <c r="J59" s="73">
        <v>0</v>
      </c>
      <c r="K59" s="16"/>
      <c r="L59" s="16"/>
    </row>
    <row r="60" spans="2:12" ht="15" customHeight="1" x14ac:dyDescent="0.15">
      <c r="B60" s="92"/>
      <c r="C60" s="61"/>
      <c r="D60" s="62" t="s">
        <v>34</v>
      </c>
      <c r="E60" s="114" t="s">
        <v>56</v>
      </c>
      <c r="F60" s="114"/>
      <c r="G60" s="114"/>
      <c r="H60" s="114"/>
      <c r="I60" s="115"/>
      <c r="J60" s="74">
        <v>0</v>
      </c>
    </row>
    <row r="61" spans="2:12" ht="15" customHeight="1" x14ac:dyDescent="0.15">
      <c r="B61" s="92"/>
      <c r="C61" s="132" t="s">
        <v>35</v>
      </c>
      <c r="D61" s="157"/>
      <c r="E61" s="158"/>
      <c r="F61" s="158"/>
      <c r="G61" s="158"/>
      <c r="H61" s="158"/>
      <c r="I61" s="159"/>
      <c r="J61" s="75">
        <f>J62+J63</f>
        <v>0</v>
      </c>
    </row>
    <row r="62" spans="2:12" ht="15" customHeight="1" x14ac:dyDescent="0.15">
      <c r="B62" s="92"/>
      <c r="C62" s="59"/>
      <c r="D62" s="60" t="s">
        <v>36</v>
      </c>
      <c r="E62" s="130" t="s">
        <v>53</v>
      </c>
      <c r="F62" s="130"/>
      <c r="G62" s="130"/>
      <c r="H62" s="130"/>
      <c r="I62" s="131"/>
      <c r="J62" s="73">
        <v>0</v>
      </c>
    </row>
    <row r="63" spans="2:12" ht="15" customHeight="1" x14ac:dyDescent="0.15">
      <c r="B63" s="92"/>
      <c r="C63" s="61"/>
      <c r="D63" s="62" t="s">
        <v>37</v>
      </c>
      <c r="E63" s="114" t="s">
        <v>38</v>
      </c>
      <c r="F63" s="114"/>
      <c r="G63" s="114"/>
      <c r="H63" s="114"/>
      <c r="I63" s="115"/>
      <c r="J63" s="74">
        <v>0</v>
      </c>
    </row>
    <row r="64" spans="2:12" ht="15" customHeight="1" x14ac:dyDescent="0.15">
      <c r="B64" s="92"/>
      <c r="C64" s="132" t="s">
        <v>39</v>
      </c>
      <c r="D64" s="157"/>
      <c r="E64" s="158"/>
      <c r="F64" s="158"/>
      <c r="G64" s="158"/>
      <c r="H64" s="158"/>
      <c r="I64" s="159"/>
      <c r="J64" s="75">
        <f>J65</f>
        <v>0</v>
      </c>
    </row>
    <row r="65" spans="2:12" ht="15" customHeight="1" x14ac:dyDescent="0.15">
      <c r="B65" s="92"/>
      <c r="C65" s="61"/>
      <c r="D65" s="63" t="s">
        <v>40</v>
      </c>
      <c r="E65" s="145" t="s">
        <v>57</v>
      </c>
      <c r="F65" s="145"/>
      <c r="G65" s="145"/>
      <c r="H65" s="145"/>
      <c r="I65" s="146"/>
      <c r="J65" s="76">
        <v>0</v>
      </c>
    </row>
    <row r="66" spans="2:12" ht="15" customHeight="1" x14ac:dyDescent="0.15">
      <c r="B66" s="92"/>
      <c r="C66" s="132" t="s">
        <v>41</v>
      </c>
      <c r="D66" s="157"/>
      <c r="E66" s="158"/>
      <c r="F66" s="158"/>
      <c r="G66" s="158"/>
      <c r="H66" s="158"/>
      <c r="I66" s="159"/>
      <c r="J66" s="75">
        <f>SUM(J67:J72)</f>
        <v>0</v>
      </c>
    </row>
    <row r="67" spans="2:12" ht="15" customHeight="1" x14ac:dyDescent="0.15">
      <c r="B67" s="92"/>
      <c r="C67" s="59"/>
      <c r="D67" s="60" t="s">
        <v>42</v>
      </c>
      <c r="E67" s="130" t="s">
        <v>58</v>
      </c>
      <c r="F67" s="130"/>
      <c r="G67" s="130"/>
      <c r="H67" s="130"/>
      <c r="I67" s="131"/>
      <c r="J67" s="73">
        <v>0</v>
      </c>
    </row>
    <row r="68" spans="2:12" ht="15" customHeight="1" x14ac:dyDescent="0.15">
      <c r="B68" s="92"/>
      <c r="C68" s="59"/>
      <c r="D68" s="64" t="s">
        <v>43</v>
      </c>
      <c r="E68" s="111" t="s">
        <v>62</v>
      </c>
      <c r="F68" s="111"/>
      <c r="G68" s="111"/>
      <c r="H68" s="111"/>
      <c r="I68" s="112"/>
      <c r="J68" s="77">
        <v>0</v>
      </c>
    </row>
    <row r="69" spans="2:12" ht="15" customHeight="1" x14ac:dyDescent="0.15">
      <c r="B69" s="92"/>
      <c r="C69" s="59"/>
      <c r="D69" s="64" t="s">
        <v>44</v>
      </c>
      <c r="E69" s="111" t="s">
        <v>61</v>
      </c>
      <c r="F69" s="111"/>
      <c r="G69" s="111"/>
      <c r="H69" s="111"/>
      <c r="I69" s="112"/>
      <c r="J69" s="77">
        <v>0</v>
      </c>
    </row>
    <row r="70" spans="2:12" ht="15" customHeight="1" x14ac:dyDescent="0.15">
      <c r="B70" s="92"/>
      <c r="C70" s="59"/>
      <c r="D70" s="64" t="s">
        <v>45</v>
      </c>
      <c r="E70" s="111" t="s">
        <v>59</v>
      </c>
      <c r="F70" s="111"/>
      <c r="G70" s="111"/>
      <c r="H70" s="111"/>
      <c r="I70" s="112"/>
      <c r="J70" s="77">
        <v>0</v>
      </c>
    </row>
    <row r="71" spans="2:12" ht="15" customHeight="1" x14ac:dyDescent="0.15">
      <c r="B71" s="92"/>
      <c r="C71" s="59"/>
      <c r="D71" s="64" t="s">
        <v>46</v>
      </c>
      <c r="E71" s="111" t="s">
        <v>60</v>
      </c>
      <c r="F71" s="111"/>
      <c r="G71" s="111"/>
      <c r="H71" s="111"/>
      <c r="I71" s="112"/>
      <c r="J71" s="77">
        <v>0</v>
      </c>
    </row>
    <row r="72" spans="2:12" ht="15" customHeight="1" x14ac:dyDescent="0.15">
      <c r="B72" s="92"/>
      <c r="C72" s="61"/>
      <c r="D72" s="62" t="s">
        <v>47</v>
      </c>
      <c r="E72" s="114" t="s">
        <v>63</v>
      </c>
      <c r="F72" s="114"/>
      <c r="G72" s="114"/>
      <c r="H72" s="114"/>
      <c r="I72" s="115"/>
      <c r="J72" s="74">
        <v>0</v>
      </c>
    </row>
    <row r="73" spans="2:12" ht="15" customHeight="1" x14ac:dyDescent="0.15">
      <c r="B73" s="92"/>
      <c r="C73" s="122" t="s">
        <v>48</v>
      </c>
      <c r="D73" s="123"/>
      <c r="E73" s="123" t="s">
        <v>49</v>
      </c>
      <c r="F73" s="164"/>
      <c r="G73" s="164"/>
      <c r="H73" s="164"/>
      <c r="I73" s="165"/>
      <c r="J73" s="78">
        <f>J58+J61+J64+J66</f>
        <v>0</v>
      </c>
    </row>
    <row r="74" spans="2:12" ht="15" customHeight="1" x14ac:dyDescent="0.15">
      <c r="B74" s="92"/>
      <c r="C74" s="134" t="s">
        <v>72</v>
      </c>
      <c r="D74" s="135"/>
      <c r="E74" s="135" t="s">
        <v>73</v>
      </c>
      <c r="F74" s="162"/>
      <c r="G74" s="162"/>
      <c r="H74" s="162"/>
      <c r="I74" s="163"/>
      <c r="J74" s="79">
        <f>ROUNDDOWN(J73*$E$26,0)</f>
        <v>0</v>
      </c>
    </row>
    <row r="75" spans="2:12" ht="15" customHeight="1" x14ac:dyDescent="0.15">
      <c r="B75" s="92"/>
      <c r="C75" s="122" t="s">
        <v>50</v>
      </c>
      <c r="D75" s="123"/>
      <c r="E75" s="123" t="s">
        <v>51</v>
      </c>
      <c r="F75" s="164"/>
      <c r="G75" s="164"/>
      <c r="H75" s="164"/>
      <c r="I75" s="165"/>
      <c r="J75" s="79">
        <f>IFERROR(J73+J74,"")</f>
        <v>0</v>
      </c>
    </row>
    <row r="76" spans="2:12" ht="15" customHeight="1" x14ac:dyDescent="0.15">
      <c r="B76" s="92"/>
      <c r="C76" s="108" t="s">
        <v>66</v>
      </c>
      <c r="D76" s="109"/>
      <c r="E76" s="109" t="s">
        <v>52</v>
      </c>
      <c r="F76" s="166"/>
      <c r="G76" s="166"/>
      <c r="H76" s="166"/>
      <c r="I76" s="167"/>
      <c r="J76" s="80">
        <f>IFERROR(ROUNDDOWN(J75*$C$28,0),"")</f>
        <v>0</v>
      </c>
    </row>
    <row r="77" spans="2:12" ht="15" customHeight="1" thickBot="1" x14ac:dyDescent="0.2">
      <c r="B77" s="93"/>
      <c r="C77" s="139" t="s">
        <v>65</v>
      </c>
      <c r="D77" s="140"/>
      <c r="E77" s="140"/>
      <c r="F77" s="160"/>
      <c r="G77" s="160"/>
      <c r="H77" s="160"/>
      <c r="I77" s="161"/>
      <c r="J77" s="81">
        <f>IFERROR(J75+J76,"")</f>
        <v>0</v>
      </c>
    </row>
    <row r="79" spans="2:12" ht="18" thickBot="1" x14ac:dyDescent="0.2">
      <c r="B79" s="51"/>
      <c r="C79" s="52" t="str">
        <f>代表提案者!C79</f>
        <v>2027年度予算計画</v>
      </c>
      <c r="D79" s="10"/>
      <c r="E79" s="53"/>
      <c r="F79" s="54"/>
      <c r="G79" s="54"/>
      <c r="H79" s="54"/>
      <c r="I79" s="54"/>
      <c r="J79" s="17"/>
      <c r="K79" s="17"/>
      <c r="L79" s="17"/>
    </row>
    <row r="80" spans="2:12" ht="15" customHeight="1" x14ac:dyDescent="0.15">
      <c r="B80" s="147"/>
      <c r="C80" s="55" t="s">
        <v>27</v>
      </c>
      <c r="D80" s="56"/>
      <c r="E80" s="150" t="s">
        <v>28</v>
      </c>
      <c r="F80" s="150"/>
      <c r="G80" s="150"/>
      <c r="H80" s="150"/>
      <c r="I80" s="151"/>
      <c r="J80" s="155" t="s">
        <v>29</v>
      </c>
      <c r="K80" s="17"/>
      <c r="L80" s="17"/>
    </row>
    <row r="81" spans="2:12" ht="15" customHeight="1" thickBot="1" x14ac:dyDescent="0.2">
      <c r="B81" s="148"/>
      <c r="C81" s="57" t="s">
        <v>30</v>
      </c>
      <c r="D81" s="58" t="s">
        <v>31</v>
      </c>
      <c r="E81" s="153"/>
      <c r="F81" s="153"/>
      <c r="G81" s="153"/>
      <c r="H81" s="153"/>
      <c r="I81" s="154"/>
      <c r="J81" s="156"/>
      <c r="K81" s="24"/>
      <c r="L81" s="15"/>
    </row>
    <row r="82" spans="2:12" ht="15" customHeight="1" x14ac:dyDescent="0.15">
      <c r="B82" s="91" t="s">
        <v>11</v>
      </c>
      <c r="C82" s="124" t="s">
        <v>32</v>
      </c>
      <c r="D82" s="125"/>
      <c r="E82" s="168"/>
      <c r="F82" s="168"/>
      <c r="G82" s="168"/>
      <c r="H82" s="168"/>
      <c r="I82" s="169"/>
      <c r="J82" s="72">
        <f>J83+J84</f>
        <v>0</v>
      </c>
      <c r="K82" s="13"/>
      <c r="L82" s="13"/>
    </row>
    <row r="83" spans="2:12" ht="15" customHeight="1" x14ac:dyDescent="0.15">
      <c r="B83" s="92"/>
      <c r="C83" s="59"/>
      <c r="D83" s="60" t="s">
        <v>33</v>
      </c>
      <c r="E83" s="130" t="s">
        <v>55</v>
      </c>
      <c r="F83" s="130"/>
      <c r="G83" s="130"/>
      <c r="H83" s="130"/>
      <c r="I83" s="131"/>
      <c r="J83" s="73">
        <v>0</v>
      </c>
      <c r="K83" s="16"/>
      <c r="L83" s="16"/>
    </row>
    <row r="84" spans="2:12" ht="15" customHeight="1" x14ac:dyDescent="0.15">
      <c r="B84" s="92"/>
      <c r="C84" s="61"/>
      <c r="D84" s="62" t="s">
        <v>34</v>
      </c>
      <c r="E84" s="114" t="s">
        <v>56</v>
      </c>
      <c r="F84" s="114"/>
      <c r="G84" s="114"/>
      <c r="H84" s="114"/>
      <c r="I84" s="115"/>
      <c r="J84" s="74">
        <v>0</v>
      </c>
    </row>
    <row r="85" spans="2:12" ht="15" customHeight="1" x14ac:dyDescent="0.15">
      <c r="B85" s="92"/>
      <c r="C85" s="132" t="s">
        <v>35</v>
      </c>
      <c r="D85" s="157"/>
      <c r="E85" s="158"/>
      <c r="F85" s="158"/>
      <c r="G85" s="158"/>
      <c r="H85" s="158"/>
      <c r="I85" s="159"/>
      <c r="J85" s="75">
        <f>J86+J87</f>
        <v>0</v>
      </c>
    </row>
    <row r="86" spans="2:12" ht="15" customHeight="1" x14ac:dyDescent="0.15">
      <c r="B86" s="92"/>
      <c r="C86" s="59"/>
      <c r="D86" s="60" t="s">
        <v>36</v>
      </c>
      <c r="E86" s="130" t="s">
        <v>53</v>
      </c>
      <c r="F86" s="130"/>
      <c r="G86" s="130"/>
      <c r="H86" s="130"/>
      <c r="I86" s="131"/>
      <c r="J86" s="73">
        <v>0</v>
      </c>
    </row>
    <row r="87" spans="2:12" ht="15" customHeight="1" x14ac:dyDescent="0.15">
      <c r="B87" s="92"/>
      <c r="C87" s="61"/>
      <c r="D87" s="62" t="s">
        <v>37</v>
      </c>
      <c r="E87" s="114" t="s">
        <v>38</v>
      </c>
      <c r="F87" s="114"/>
      <c r="G87" s="114"/>
      <c r="H87" s="114"/>
      <c r="I87" s="115"/>
      <c r="J87" s="74">
        <v>0</v>
      </c>
    </row>
    <row r="88" spans="2:12" ht="15" customHeight="1" x14ac:dyDescent="0.15">
      <c r="B88" s="92"/>
      <c r="C88" s="132" t="s">
        <v>39</v>
      </c>
      <c r="D88" s="157"/>
      <c r="E88" s="158"/>
      <c r="F88" s="158"/>
      <c r="G88" s="158"/>
      <c r="H88" s="158"/>
      <c r="I88" s="159"/>
      <c r="J88" s="75">
        <f>J89</f>
        <v>0</v>
      </c>
    </row>
    <row r="89" spans="2:12" ht="15" customHeight="1" x14ac:dyDescent="0.15">
      <c r="B89" s="92"/>
      <c r="C89" s="61"/>
      <c r="D89" s="63" t="s">
        <v>40</v>
      </c>
      <c r="E89" s="145" t="s">
        <v>57</v>
      </c>
      <c r="F89" s="145"/>
      <c r="G89" s="145"/>
      <c r="H89" s="145"/>
      <c r="I89" s="146"/>
      <c r="J89" s="76">
        <v>0</v>
      </c>
    </row>
    <row r="90" spans="2:12" ht="15" customHeight="1" x14ac:dyDescent="0.15">
      <c r="B90" s="92"/>
      <c r="C90" s="132" t="s">
        <v>41</v>
      </c>
      <c r="D90" s="157"/>
      <c r="E90" s="158"/>
      <c r="F90" s="158"/>
      <c r="G90" s="158"/>
      <c r="H90" s="158"/>
      <c r="I90" s="159"/>
      <c r="J90" s="75">
        <f>SUM(J91:J96)</f>
        <v>0</v>
      </c>
    </row>
    <row r="91" spans="2:12" ht="15" customHeight="1" x14ac:dyDescent="0.15">
      <c r="B91" s="92"/>
      <c r="C91" s="59"/>
      <c r="D91" s="60" t="s">
        <v>42</v>
      </c>
      <c r="E91" s="130" t="s">
        <v>58</v>
      </c>
      <c r="F91" s="130"/>
      <c r="G91" s="130"/>
      <c r="H91" s="130"/>
      <c r="I91" s="131"/>
      <c r="J91" s="73">
        <v>0</v>
      </c>
    </row>
    <row r="92" spans="2:12" ht="15" customHeight="1" x14ac:dyDescent="0.15">
      <c r="B92" s="92"/>
      <c r="C92" s="59"/>
      <c r="D92" s="64" t="s">
        <v>43</v>
      </c>
      <c r="E92" s="111" t="s">
        <v>62</v>
      </c>
      <c r="F92" s="111"/>
      <c r="G92" s="111"/>
      <c r="H92" s="111"/>
      <c r="I92" s="112"/>
      <c r="J92" s="77">
        <v>0</v>
      </c>
    </row>
    <row r="93" spans="2:12" ht="15" customHeight="1" x14ac:dyDescent="0.15">
      <c r="B93" s="92"/>
      <c r="C93" s="59"/>
      <c r="D93" s="64" t="s">
        <v>44</v>
      </c>
      <c r="E93" s="111" t="s">
        <v>61</v>
      </c>
      <c r="F93" s="111"/>
      <c r="G93" s="111"/>
      <c r="H93" s="111"/>
      <c r="I93" s="112"/>
      <c r="J93" s="77">
        <v>0</v>
      </c>
    </row>
    <row r="94" spans="2:12" ht="15" customHeight="1" x14ac:dyDescent="0.15">
      <c r="B94" s="92"/>
      <c r="C94" s="59"/>
      <c r="D94" s="64" t="s">
        <v>45</v>
      </c>
      <c r="E94" s="111" t="s">
        <v>59</v>
      </c>
      <c r="F94" s="111"/>
      <c r="G94" s="111"/>
      <c r="H94" s="111"/>
      <c r="I94" s="112"/>
      <c r="J94" s="77">
        <v>0</v>
      </c>
    </row>
    <row r="95" spans="2:12" ht="15" customHeight="1" x14ac:dyDescent="0.15">
      <c r="B95" s="92"/>
      <c r="C95" s="59"/>
      <c r="D95" s="64" t="s">
        <v>46</v>
      </c>
      <c r="E95" s="111" t="s">
        <v>60</v>
      </c>
      <c r="F95" s="111"/>
      <c r="G95" s="111"/>
      <c r="H95" s="111"/>
      <c r="I95" s="112"/>
      <c r="J95" s="77">
        <v>0</v>
      </c>
    </row>
    <row r="96" spans="2:12" ht="15" customHeight="1" x14ac:dyDescent="0.15">
      <c r="B96" s="92"/>
      <c r="C96" s="61"/>
      <c r="D96" s="62" t="s">
        <v>47</v>
      </c>
      <c r="E96" s="114" t="s">
        <v>63</v>
      </c>
      <c r="F96" s="114"/>
      <c r="G96" s="114"/>
      <c r="H96" s="114"/>
      <c r="I96" s="115"/>
      <c r="J96" s="74">
        <v>0</v>
      </c>
    </row>
    <row r="97" spans="2:12" ht="15" customHeight="1" x14ac:dyDescent="0.15">
      <c r="B97" s="92"/>
      <c r="C97" s="122" t="s">
        <v>48</v>
      </c>
      <c r="D97" s="123"/>
      <c r="E97" s="123" t="s">
        <v>49</v>
      </c>
      <c r="F97" s="164"/>
      <c r="G97" s="164"/>
      <c r="H97" s="164"/>
      <c r="I97" s="165"/>
      <c r="J97" s="78">
        <f>J82+J85+J88+J90</f>
        <v>0</v>
      </c>
    </row>
    <row r="98" spans="2:12" ht="15" customHeight="1" x14ac:dyDescent="0.15">
      <c r="B98" s="92"/>
      <c r="C98" s="134" t="s">
        <v>72</v>
      </c>
      <c r="D98" s="135"/>
      <c r="E98" s="135" t="s">
        <v>73</v>
      </c>
      <c r="F98" s="162"/>
      <c r="G98" s="162"/>
      <c r="H98" s="162"/>
      <c r="I98" s="163"/>
      <c r="J98" s="79">
        <f>ROUNDDOWN(J97*$E$26,0)</f>
        <v>0</v>
      </c>
    </row>
    <row r="99" spans="2:12" ht="15" customHeight="1" x14ac:dyDescent="0.15">
      <c r="B99" s="92"/>
      <c r="C99" s="122" t="s">
        <v>50</v>
      </c>
      <c r="D99" s="123"/>
      <c r="E99" s="123" t="s">
        <v>51</v>
      </c>
      <c r="F99" s="164"/>
      <c r="G99" s="164"/>
      <c r="H99" s="164"/>
      <c r="I99" s="165"/>
      <c r="J99" s="79">
        <f>IFERROR(J97+J98,"")</f>
        <v>0</v>
      </c>
    </row>
    <row r="100" spans="2:12" ht="15" customHeight="1" x14ac:dyDescent="0.15">
      <c r="B100" s="92"/>
      <c r="C100" s="108" t="s">
        <v>66</v>
      </c>
      <c r="D100" s="109"/>
      <c r="E100" s="109" t="s">
        <v>52</v>
      </c>
      <c r="F100" s="166"/>
      <c r="G100" s="166"/>
      <c r="H100" s="166"/>
      <c r="I100" s="167"/>
      <c r="J100" s="80">
        <f>IFERROR(ROUNDDOWN(J99*$C$28,0),"")</f>
        <v>0</v>
      </c>
    </row>
    <row r="101" spans="2:12" ht="15" customHeight="1" thickBot="1" x14ac:dyDescent="0.2">
      <c r="B101" s="93"/>
      <c r="C101" s="139" t="s">
        <v>65</v>
      </c>
      <c r="D101" s="140"/>
      <c r="E101" s="140"/>
      <c r="F101" s="160"/>
      <c r="G101" s="160"/>
      <c r="H101" s="160"/>
      <c r="I101" s="161"/>
      <c r="J101" s="81">
        <f>IFERROR(J99+J100,"")</f>
        <v>0</v>
      </c>
    </row>
    <row r="103" spans="2:12" ht="18" hidden="1" thickBot="1" x14ac:dyDescent="0.2">
      <c r="B103" s="51"/>
      <c r="C103" s="52" t="str">
        <f>代表提案者!C103</f>
        <v>2027年度予算計画</v>
      </c>
      <c r="D103" s="10"/>
      <c r="E103" s="53"/>
      <c r="F103" s="54"/>
      <c r="G103" s="54"/>
      <c r="H103" s="54"/>
      <c r="I103" s="54"/>
      <c r="J103" s="17"/>
      <c r="K103" s="17"/>
      <c r="L103" s="17"/>
    </row>
    <row r="104" spans="2:12" ht="15" hidden="1" customHeight="1" x14ac:dyDescent="0.15">
      <c r="B104" s="147"/>
      <c r="C104" s="55" t="s">
        <v>27</v>
      </c>
      <c r="D104" s="56"/>
      <c r="E104" s="150" t="s">
        <v>28</v>
      </c>
      <c r="F104" s="150"/>
      <c r="G104" s="150"/>
      <c r="H104" s="150"/>
      <c r="I104" s="151"/>
      <c r="J104" s="155" t="s">
        <v>29</v>
      </c>
      <c r="K104" s="17"/>
      <c r="L104" s="17"/>
    </row>
    <row r="105" spans="2:12" ht="15" hidden="1" customHeight="1" thickBot="1" x14ac:dyDescent="0.2">
      <c r="B105" s="148"/>
      <c r="C105" s="57" t="s">
        <v>30</v>
      </c>
      <c r="D105" s="58" t="s">
        <v>31</v>
      </c>
      <c r="E105" s="153"/>
      <c r="F105" s="153"/>
      <c r="G105" s="153"/>
      <c r="H105" s="153"/>
      <c r="I105" s="154"/>
      <c r="J105" s="156"/>
      <c r="K105" s="24"/>
      <c r="L105" s="15"/>
    </row>
    <row r="106" spans="2:12" ht="15" hidden="1" customHeight="1" x14ac:dyDescent="0.15">
      <c r="B106" s="91" t="s">
        <v>11</v>
      </c>
      <c r="C106" s="124" t="s">
        <v>32</v>
      </c>
      <c r="D106" s="125"/>
      <c r="E106" s="168"/>
      <c r="F106" s="168"/>
      <c r="G106" s="168"/>
      <c r="H106" s="168"/>
      <c r="I106" s="169"/>
      <c r="J106" s="72">
        <f>J107+J108</f>
        <v>0</v>
      </c>
      <c r="K106" s="13"/>
      <c r="L106" s="13"/>
    </row>
    <row r="107" spans="2:12" ht="15" hidden="1" customHeight="1" x14ac:dyDescent="0.15">
      <c r="B107" s="92"/>
      <c r="C107" s="59"/>
      <c r="D107" s="60" t="s">
        <v>33</v>
      </c>
      <c r="E107" s="130" t="s">
        <v>55</v>
      </c>
      <c r="F107" s="130"/>
      <c r="G107" s="130"/>
      <c r="H107" s="130"/>
      <c r="I107" s="131"/>
      <c r="J107" s="73">
        <v>0</v>
      </c>
      <c r="K107" s="16"/>
      <c r="L107" s="16"/>
    </row>
    <row r="108" spans="2:12" ht="15" hidden="1" customHeight="1" x14ac:dyDescent="0.15">
      <c r="B108" s="92"/>
      <c r="C108" s="61"/>
      <c r="D108" s="62" t="s">
        <v>34</v>
      </c>
      <c r="E108" s="114" t="s">
        <v>56</v>
      </c>
      <c r="F108" s="114"/>
      <c r="G108" s="114"/>
      <c r="H108" s="114"/>
      <c r="I108" s="115"/>
      <c r="J108" s="74">
        <v>0</v>
      </c>
    </row>
    <row r="109" spans="2:12" ht="15" hidden="1" customHeight="1" x14ac:dyDescent="0.15">
      <c r="B109" s="92"/>
      <c r="C109" s="132" t="s">
        <v>35</v>
      </c>
      <c r="D109" s="157"/>
      <c r="E109" s="158"/>
      <c r="F109" s="158"/>
      <c r="G109" s="158"/>
      <c r="H109" s="158"/>
      <c r="I109" s="159"/>
      <c r="J109" s="75">
        <f>J110+J111</f>
        <v>0</v>
      </c>
    </row>
    <row r="110" spans="2:12" ht="15" hidden="1" customHeight="1" x14ac:dyDescent="0.15">
      <c r="B110" s="92"/>
      <c r="C110" s="59"/>
      <c r="D110" s="60" t="s">
        <v>36</v>
      </c>
      <c r="E110" s="130" t="s">
        <v>53</v>
      </c>
      <c r="F110" s="130"/>
      <c r="G110" s="130"/>
      <c r="H110" s="130"/>
      <c r="I110" s="131"/>
      <c r="J110" s="73">
        <v>0</v>
      </c>
    </row>
    <row r="111" spans="2:12" ht="15" hidden="1" customHeight="1" x14ac:dyDescent="0.15">
      <c r="B111" s="92"/>
      <c r="C111" s="61"/>
      <c r="D111" s="62" t="s">
        <v>37</v>
      </c>
      <c r="E111" s="114" t="s">
        <v>38</v>
      </c>
      <c r="F111" s="114"/>
      <c r="G111" s="114"/>
      <c r="H111" s="114"/>
      <c r="I111" s="115"/>
      <c r="J111" s="74">
        <v>0</v>
      </c>
    </row>
    <row r="112" spans="2:12" ht="15" hidden="1" customHeight="1" x14ac:dyDescent="0.15">
      <c r="B112" s="92"/>
      <c r="C112" s="132" t="s">
        <v>39</v>
      </c>
      <c r="D112" s="157"/>
      <c r="E112" s="158"/>
      <c r="F112" s="158"/>
      <c r="G112" s="158"/>
      <c r="H112" s="158"/>
      <c r="I112" s="159"/>
      <c r="J112" s="75">
        <f>J113</f>
        <v>0</v>
      </c>
    </row>
    <row r="113" spans="2:12" ht="15" hidden="1" customHeight="1" x14ac:dyDescent="0.15">
      <c r="B113" s="92"/>
      <c r="C113" s="61"/>
      <c r="D113" s="63" t="s">
        <v>40</v>
      </c>
      <c r="E113" s="145" t="s">
        <v>57</v>
      </c>
      <c r="F113" s="145"/>
      <c r="G113" s="145"/>
      <c r="H113" s="145"/>
      <c r="I113" s="146"/>
      <c r="J113" s="76">
        <v>0</v>
      </c>
    </row>
    <row r="114" spans="2:12" ht="15" hidden="1" customHeight="1" x14ac:dyDescent="0.15">
      <c r="B114" s="92"/>
      <c r="C114" s="132" t="s">
        <v>41</v>
      </c>
      <c r="D114" s="157"/>
      <c r="E114" s="158"/>
      <c r="F114" s="158"/>
      <c r="G114" s="158"/>
      <c r="H114" s="158"/>
      <c r="I114" s="159"/>
      <c r="J114" s="75">
        <f>SUM(J115:J120)</f>
        <v>0</v>
      </c>
    </row>
    <row r="115" spans="2:12" ht="15" hidden="1" customHeight="1" x14ac:dyDescent="0.15">
      <c r="B115" s="92"/>
      <c r="C115" s="59"/>
      <c r="D115" s="60" t="s">
        <v>42</v>
      </c>
      <c r="E115" s="130" t="s">
        <v>58</v>
      </c>
      <c r="F115" s="130"/>
      <c r="G115" s="130"/>
      <c r="H115" s="130"/>
      <c r="I115" s="131"/>
      <c r="J115" s="73">
        <v>0</v>
      </c>
    </row>
    <row r="116" spans="2:12" ht="15" hidden="1" customHeight="1" x14ac:dyDescent="0.15">
      <c r="B116" s="92"/>
      <c r="C116" s="59"/>
      <c r="D116" s="64" t="s">
        <v>43</v>
      </c>
      <c r="E116" s="111" t="s">
        <v>62</v>
      </c>
      <c r="F116" s="111"/>
      <c r="G116" s="111"/>
      <c r="H116" s="111"/>
      <c r="I116" s="112"/>
      <c r="J116" s="77">
        <v>0</v>
      </c>
    </row>
    <row r="117" spans="2:12" ht="15" hidden="1" customHeight="1" x14ac:dyDescent="0.15">
      <c r="B117" s="92"/>
      <c r="C117" s="59"/>
      <c r="D117" s="64" t="s">
        <v>44</v>
      </c>
      <c r="E117" s="111" t="s">
        <v>61</v>
      </c>
      <c r="F117" s="111"/>
      <c r="G117" s="111"/>
      <c r="H117" s="111"/>
      <c r="I117" s="112"/>
      <c r="J117" s="77">
        <v>0</v>
      </c>
    </row>
    <row r="118" spans="2:12" ht="15" hidden="1" customHeight="1" x14ac:dyDescent="0.15">
      <c r="B118" s="92"/>
      <c r="C118" s="59"/>
      <c r="D118" s="64" t="s">
        <v>45</v>
      </c>
      <c r="E118" s="111" t="s">
        <v>59</v>
      </c>
      <c r="F118" s="111"/>
      <c r="G118" s="111"/>
      <c r="H118" s="111"/>
      <c r="I118" s="112"/>
      <c r="J118" s="77">
        <v>0</v>
      </c>
    </row>
    <row r="119" spans="2:12" ht="15" hidden="1" customHeight="1" x14ac:dyDescent="0.15">
      <c r="B119" s="92"/>
      <c r="C119" s="59"/>
      <c r="D119" s="64" t="s">
        <v>46</v>
      </c>
      <c r="E119" s="111" t="s">
        <v>60</v>
      </c>
      <c r="F119" s="111"/>
      <c r="G119" s="111"/>
      <c r="H119" s="111"/>
      <c r="I119" s="112"/>
      <c r="J119" s="77">
        <v>0</v>
      </c>
    </row>
    <row r="120" spans="2:12" ht="15" hidden="1" customHeight="1" x14ac:dyDescent="0.15">
      <c r="B120" s="92"/>
      <c r="C120" s="61"/>
      <c r="D120" s="62" t="s">
        <v>47</v>
      </c>
      <c r="E120" s="114" t="s">
        <v>63</v>
      </c>
      <c r="F120" s="114"/>
      <c r="G120" s="114"/>
      <c r="H120" s="114"/>
      <c r="I120" s="115"/>
      <c r="J120" s="74">
        <v>0</v>
      </c>
    </row>
    <row r="121" spans="2:12" ht="15" hidden="1" customHeight="1" x14ac:dyDescent="0.15">
      <c r="B121" s="92"/>
      <c r="C121" s="122" t="s">
        <v>48</v>
      </c>
      <c r="D121" s="123"/>
      <c r="E121" s="123" t="s">
        <v>49</v>
      </c>
      <c r="F121" s="164"/>
      <c r="G121" s="164"/>
      <c r="H121" s="164"/>
      <c r="I121" s="165"/>
      <c r="J121" s="78">
        <f>J106+J109+J112+J114</f>
        <v>0</v>
      </c>
    </row>
    <row r="122" spans="2:12" ht="15" hidden="1" customHeight="1" x14ac:dyDescent="0.15">
      <c r="B122" s="92"/>
      <c r="C122" s="134" t="s">
        <v>72</v>
      </c>
      <c r="D122" s="135"/>
      <c r="E122" s="135" t="s">
        <v>73</v>
      </c>
      <c r="F122" s="162"/>
      <c r="G122" s="162"/>
      <c r="H122" s="162"/>
      <c r="I122" s="163"/>
      <c r="J122" s="79">
        <f>ROUNDDOWN(J121*$E$26,0)</f>
        <v>0</v>
      </c>
    </row>
    <row r="123" spans="2:12" ht="15" hidden="1" customHeight="1" x14ac:dyDescent="0.15">
      <c r="B123" s="92"/>
      <c r="C123" s="122" t="s">
        <v>50</v>
      </c>
      <c r="D123" s="123"/>
      <c r="E123" s="123" t="s">
        <v>51</v>
      </c>
      <c r="F123" s="164"/>
      <c r="G123" s="164"/>
      <c r="H123" s="164"/>
      <c r="I123" s="165"/>
      <c r="J123" s="79">
        <f>IFERROR(J121+J122,"")</f>
        <v>0</v>
      </c>
    </row>
    <row r="124" spans="2:12" ht="15" hidden="1" customHeight="1" x14ac:dyDescent="0.15">
      <c r="B124" s="92"/>
      <c r="C124" s="108" t="s">
        <v>66</v>
      </c>
      <c r="D124" s="109"/>
      <c r="E124" s="109" t="s">
        <v>52</v>
      </c>
      <c r="F124" s="166"/>
      <c r="G124" s="166"/>
      <c r="H124" s="166"/>
      <c r="I124" s="167"/>
      <c r="J124" s="80">
        <f>IFERROR(ROUNDDOWN(J123*$C$28,0),"")</f>
        <v>0</v>
      </c>
    </row>
    <row r="125" spans="2:12" ht="15" hidden="1" customHeight="1" thickBot="1" x14ac:dyDescent="0.2">
      <c r="B125" s="93"/>
      <c r="C125" s="139" t="s">
        <v>65</v>
      </c>
      <c r="D125" s="140"/>
      <c r="E125" s="140"/>
      <c r="F125" s="160"/>
      <c r="G125" s="160"/>
      <c r="H125" s="160"/>
      <c r="I125" s="161"/>
      <c r="J125" s="81">
        <f>IFERROR(J123+J124,"")</f>
        <v>0</v>
      </c>
    </row>
    <row r="126" spans="2:12" hidden="1" x14ac:dyDescent="0.15"/>
    <row r="127" spans="2:12" ht="18" hidden="1" thickBot="1" x14ac:dyDescent="0.2">
      <c r="B127" s="51"/>
      <c r="C127" s="52" t="str">
        <f>代表提案者!C127</f>
        <v>2028年度予算計画</v>
      </c>
      <c r="D127" s="10"/>
      <c r="E127" s="53"/>
      <c r="F127" s="54"/>
      <c r="G127" s="54"/>
      <c r="H127" s="54"/>
      <c r="I127" s="54"/>
      <c r="J127" s="17"/>
      <c r="K127" s="17"/>
      <c r="L127" s="17"/>
    </row>
    <row r="128" spans="2:12" ht="15" hidden="1" customHeight="1" x14ac:dyDescent="0.15">
      <c r="B128" s="147"/>
      <c r="C128" s="55" t="s">
        <v>27</v>
      </c>
      <c r="D128" s="56"/>
      <c r="E128" s="150" t="s">
        <v>28</v>
      </c>
      <c r="F128" s="150"/>
      <c r="G128" s="150"/>
      <c r="H128" s="150"/>
      <c r="I128" s="151"/>
      <c r="J128" s="155" t="s">
        <v>29</v>
      </c>
      <c r="K128" s="17"/>
      <c r="L128" s="17"/>
    </row>
    <row r="129" spans="2:12" ht="15" hidden="1" customHeight="1" thickBot="1" x14ac:dyDescent="0.2">
      <c r="B129" s="148"/>
      <c r="C129" s="57" t="s">
        <v>30</v>
      </c>
      <c r="D129" s="58" t="s">
        <v>31</v>
      </c>
      <c r="E129" s="153"/>
      <c r="F129" s="153"/>
      <c r="G129" s="153"/>
      <c r="H129" s="153"/>
      <c r="I129" s="154"/>
      <c r="J129" s="156"/>
      <c r="K129" s="24"/>
      <c r="L129" s="15"/>
    </row>
    <row r="130" spans="2:12" ht="15" hidden="1" customHeight="1" x14ac:dyDescent="0.15">
      <c r="B130" s="91" t="s">
        <v>11</v>
      </c>
      <c r="C130" s="124" t="s">
        <v>32</v>
      </c>
      <c r="D130" s="125"/>
      <c r="E130" s="168"/>
      <c r="F130" s="168"/>
      <c r="G130" s="168"/>
      <c r="H130" s="168"/>
      <c r="I130" s="169"/>
      <c r="J130" s="72">
        <f>J131+J132</f>
        <v>0</v>
      </c>
      <c r="K130" s="13"/>
      <c r="L130" s="13"/>
    </row>
    <row r="131" spans="2:12" ht="15" hidden="1" customHeight="1" x14ac:dyDescent="0.15">
      <c r="B131" s="92"/>
      <c r="C131" s="59"/>
      <c r="D131" s="60" t="s">
        <v>33</v>
      </c>
      <c r="E131" s="130" t="s">
        <v>55</v>
      </c>
      <c r="F131" s="130"/>
      <c r="G131" s="130"/>
      <c r="H131" s="130"/>
      <c r="I131" s="131"/>
      <c r="J131" s="73">
        <v>0</v>
      </c>
      <c r="K131" s="16"/>
      <c r="L131" s="16"/>
    </row>
    <row r="132" spans="2:12" ht="15" hidden="1" customHeight="1" x14ac:dyDescent="0.15">
      <c r="B132" s="92"/>
      <c r="C132" s="61"/>
      <c r="D132" s="62" t="s">
        <v>34</v>
      </c>
      <c r="E132" s="114" t="s">
        <v>56</v>
      </c>
      <c r="F132" s="114"/>
      <c r="G132" s="114"/>
      <c r="H132" s="114"/>
      <c r="I132" s="115"/>
      <c r="J132" s="74">
        <v>0</v>
      </c>
    </row>
    <row r="133" spans="2:12" ht="15" hidden="1" customHeight="1" x14ac:dyDescent="0.15">
      <c r="B133" s="92"/>
      <c r="C133" s="132" t="s">
        <v>35</v>
      </c>
      <c r="D133" s="157"/>
      <c r="E133" s="158"/>
      <c r="F133" s="158"/>
      <c r="G133" s="158"/>
      <c r="H133" s="158"/>
      <c r="I133" s="159"/>
      <c r="J133" s="75">
        <f>J134+J135</f>
        <v>0</v>
      </c>
    </row>
    <row r="134" spans="2:12" ht="15" hidden="1" customHeight="1" x14ac:dyDescent="0.15">
      <c r="B134" s="92"/>
      <c r="C134" s="59"/>
      <c r="D134" s="60" t="s">
        <v>36</v>
      </c>
      <c r="E134" s="130" t="s">
        <v>53</v>
      </c>
      <c r="F134" s="130"/>
      <c r="G134" s="130"/>
      <c r="H134" s="130"/>
      <c r="I134" s="131"/>
      <c r="J134" s="73">
        <v>0</v>
      </c>
    </row>
    <row r="135" spans="2:12" ht="15" hidden="1" customHeight="1" x14ac:dyDescent="0.15">
      <c r="B135" s="92"/>
      <c r="C135" s="61"/>
      <c r="D135" s="62" t="s">
        <v>37</v>
      </c>
      <c r="E135" s="114" t="s">
        <v>38</v>
      </c>
      <c r="F135" s="114"/>
      <c r="G135" s="114"/>
      <c r="H135" s="114"/>
      <c r="I135" s="115"/>
      <c r="J135" s="74">
        <v>0</v>
      </c>
    </row>
    <row r="136" spans="2:12" ht="15" hidden="1" customHeight="1" x14ac:dyDescent="0.15">
      <c r="B136" s="92"/>
      <c r="C136" s="132" t="s">
        <v>39</v>
      </c>
      <c r="D136" s="157"/>
      <c r="E136" s="158"/>
      <c r="F136" s="158"/>
      <c r="G136" s="158"/>
      <c r="H136" s="158"/>
      <c r="I136" s="159"/>
      <c r="J136" s="75">
        <f>J137</f>
        <v>0</v>
      </c>
    </row>
    <row r="137" spans="2:12" ht="15" hidden="1" customHeight="1" x14ac:dyDescent="0.15">
      <c r="B137" s="92"/>
      <c r="C137" s="61"/>
      <c r="D137" s="63" t="s">
        <v>40</v>
      </c>
      <c r="E137" s="145" t="s">
        <v>57</v>
      </c>
      <c r="F137" s="145"/>
      <c r="G137" s="145"/>
      <c r="H137" s="145"/>
      <c r="I137" s="146"/>
      <c r="J137" s="76">
        <v>0</v>
      </c>
    </row>
    <row r="138" spans="2:12" ht="15" hidden="1" customHeight="1" x14ac:dyDescent="0.15">
      <c r="B138" s="92"/>
      <c r="C138" s="132" t="s">
        <v>41</v>
      </c>
      <c r="D138" s="157"/>
      <c r="E138" s="158"/>
      <c r="F138" s="158"/>
      <c r="G138" s="158"/>
      <c r="H138" s="158"/>
      <c r="I138" s="159"/>
      <c r="J138" s="75">
        <f>SUM(J139:J144)</f>
        <v>0</v>
      </c>
    </row>
    <row r="139" spans="2:12" ht="15" hidden="1" customHeight="1" x14ac:dyDescent="0.15">
      <c r="B139" s="92"/>
      <c r="C139" s="59"/>
      <c r="D139" s="60" t="s">
        <v>42</v>
      </c>
      <c r="E139" s="130" t="s">
        <v>58</v>
      </c>
      <c r="F139" s="130"/>
      <c r="G139" s="130"/>
      <c r="H139" s="130"/>
      <c r="I139" s="131"/>
      <c r="J139" s="73">
        <v>0</v>
      </c>
    </row>
    <row r="140" spans="2:12" ht="15" hidden="1" customHeight="1" x14ac:dyDescent="0.15">
      <c r="B140" s="92"/>
      <c r="C140" s="59"/>
      <c r="D140" s="64" t="s">
        <v>43</v>
      </c>
      <c r="E140" s="111" t="s">
        <v>62</v>
      </c>
      <c r="F140" s="111"/>
      <c r="G140" s="111"/>
      <c r="H140" s="111"/>
      <c r="I140" s="112"/>
      <c r="J140" s="77">
        <v>0</v>
      </c>
    </row>
    <row r="141" spans="2:12" ht="15" hidden="1" customHeight="1" x14ac:dyDescent="0.15">
      <c r="B141" s="92"/>
      <c r="C141" s="59"/>
      <c r="D141" s="64" t="s">
        <v>44</v>
      </c>
      <c r="E141" s="111" t="s">
        <v>61</v>
      </c>
      <c r="F141" s="111"/>
      <c r="G141" s="111"/>
      <c r="H141" s="111"/>
      <c r="I141" s="112"/>
      <c r="J141" s="77">
        <v>0</v>
      </c>
    </row>
    <row r="142" spans="2:12" ht="15" hidden="1" customHeight="1" x14ac:dyDescent="0.15">
      <c r="B142" s="92"/>
      <c r="C142" s="59"/>
      <c r="D142" s="64" t="s">
        <v>45</v>
      </c>
      <c r="E142" s="111" t="s">
        <v>59</v>
      </c>
      <c r="F142" s="111"/>
      <c r="G142" s="111"/>
      <c r="H142" s="111"/>
      <c r="I142" s="112"/>
      <c r="J142" s="77">
        <v>0</v>
      </c>
    </row>
    <row r="143" spans="2:12" ht="15" hidden="1" customHeight="1" x14ac:dyDescent="0.15">
      <c r="B143" s="92"/>
      <c r="C143" s="59"/>
      <c r="D143" s="64" t="s">
        <v>46</v>
      </c>
      <c r="E143" s="111" t="s">
        <v>60</v>
      </c>
      <c r="F143" s="111"/>
      <c r="G143" s="111"/>
      <c r="H143" s="111"/>
      <c r="I143" s="112"/>
      <c r="J143" s="77">
        <v>0</v>
      </c>
    </row>
    <row r="144" spans="2:12" ht="15" hidden="1" customHeight="1" x14ac:dyDescent="0.15">
      <c r="B144" s="92"/>
      <c r="C144" s="61"/>
      <c r="D144" s="62" t="s">
        <v>47</v>
      </c>
      <c r="E144" s="114" t="s">
        <v>63</v>
      </c>
      <c r="F144" s="114"/>
      <c r="G144" s="114"/>
      <c r="H144" s="114"/>
      <c r="I144" s="115"/>
      <c r="J144" s="74">
        <v>0</v>
      </c>
    </row>
    <row r="145" spans="2:10" ht="15" hidden="1" customHeight="1" x14ac:dyDescent="0.15">
      <c r="B145" s="92"/>
      <c r="C145" s="122" t="s">
        <v>48</v>
      </c>
      <c r="D145" s="123"/>
      <c r="E145" s="123" t="s">
        <v>49</v>
      </c>
      <c r="F145" s="164"/>
      <c r="G145" s="164"/>
      <c r="H145" s="164"/>
      <c r="I145" s="165"/>
      <c r="J145" s="78">
        <f>J130+J133+J136+J138</f>
        <v>0</v>
      </c>
    </row>
    <row r="146" spans="2:10" ht="15" hidden="1" customHeight="1" x14ac:dyDescent="0.15">
      <c r="B146" s="92"/>
      <c r="C146" s="134" t="s">
        <v>72</v>
      </c>
      <c r="D146" s="135"/>
      <c r="E146" s="135" t="s">
        <v>73</v>
      </c>
      <c r="F146" s="162"/>
      <c r="G146" s="162"/>
      <c r="H146" s="162"/>
      <c r="I146" s="163"/>
      <c r="J146" s="79">
        <f>ROUNDDOWN(J145*$E$26,0)</f>
        <v>0</v>
      </c>
    </row>
    <row r="147" spans="2:10" ht="15" hidden="1" customHeight="1" x14ac:dyDescent="0.15">
      <c r="B147" s="92"/>
      <c r="C147" s="122" t="s">
        <v>50</v>
      </c>
      <c r="D147" s="123"/>
      <c r="E147" s="123" t="s">
        <v>51</v>
      </c>
      <c r="F147" s="164"/>
      <c r="G147" s="164"/>
      <c r="H147" s="164"/>
      <c r="I147" s="165"/>
      <c r="J147" s="79">
        <f>IFERROR(J145+J146,"")</f>
        <v>0</v>
      </c>
    </row>
    <row r="148" spans="2:10" ht="15" hidden="1" customHeight="1" x14ac:dyDescent="0.15">
      <c r="B148" s="92"/>
      <c r="C148" s="108" t="s">
        <v>66</v>
      </c>
      <c r="D148" s="109"/>
      <c r="E148" s="109" t="s">
        <v>52</v>
      </c>
      <c r="F148" s="166"/>
      <c r="G148" s="166"/>
      <c r="H148" s="166"/>
      <c r="I148" s="167"/>
      <c r="J148" s="80">
        <f>IFERROR(ROUNDDOWN(J147*$C$28,0),"")</f>
        <v>0</v>
      </c>
    </row>
    <row r="149" spans="2:10" ht="15" hidden="1" customHeight="1" thickBot="1" x14ac:dyDescent="0.2">
      <c r="B149" s="93"/>
      <c r="C149" s="139" t="s">
        <v>65</v>
      </c>
      <c r="D149" s="140"/>
      <c r="E149" s="140"/>
      <c r="F149" s="160"/>
      <c r="G149" s="160"/>
      <c r="H149" s="160"/>
      <c r="I149" s="161"/>
      <c r="J149" s="81">
        <f>IFERROR(J147+J148,"")</f>
        <v>0</v>
      </c>
    </row>
    <row r="150" spans="2:10" hidden="1" x14ac:dyDescent="0.15"/>
  </sheetData>
  <sheetProtection sheet="1" objects="1" scenarios="1"/>
  <mergeCells count="182">
    <mergeCell ref="E120:I120"/>
    <mergeCell ref="C121:D121"/>
    <mergeCell ref="E121:I121"/>
    <mergeCell ref="C122:D122"/>
    <mergeCell ref="E122:I122"/>
    <mergeCell ref="C125:D125"/>
    <mergeCell ref="E125:I125"/>
    <mergeCell ref="J128:J129"/>
    <mergeCell ref="B130:B149"/>
    <mergeCell ref="C130:D130"/>
    <mergeCell ref="E130:I130"/>
    <mergeCell ref="E131:I131"/>
    <mergeCell ref="E132:I132"/>
    <mergeCell ref="C133:D133"/>
    <mergeCell ref="E133:I133"/>
    <mergeCell ref="E139:I139"/>
    <mergeCell ref="E140:I140"/>
    <mergeCell ref="E141:I141"/>
    <mergeCell ref="E142:I142"/>
    <mergeCell ref="E143:I143"/>
    <mergeCell ref="E144:I144"/>
    <mergeCell ref="E134:I134"/>
    <mergeCell ref="E135:I135"/>
    <mergeCell ref="C136:D136"/>
    <mergeCell ref="E149:I149"/>
    <mergeCell ref="C145:D145"/>
    <mergeCell ref="E145:I145"/>
    <mergeCell ref="C146:D146"/>
    <mergeCell ref="E146:I146"/>
    <mergeCell ref="C147:D147"/>
    <mergeCell ref="E147:I147"/>
    <mergeCell ref="B128:B129"/>
    <mergeCell ref="E128:I129"/>
    <mergeCell ref="E136:I136"/>
    <mergeCell ref="E137:I137"/>
    <mergeCell ref="C138:D138"/>
    <mergeCell ref="E138:I138"/>
    <mergeCell ref="C148:D148"/>
    <mergeCell ref="E148:I148"/>
    <mergeCell ref="C149:D149"/>
    <mergeCell ref="J104:J105"/>
    <mergeCell ref="B106:B125"/>
    <mergeCell ref="C106:D106"/>
    <mergeCell ref="E106:I106"/>
    <mergeCell ref="E107:I107"/>
    <mergeCell ref="E108:I108"/>
    <mergeCell ref="E113:I113"/>
    <mergeCell ref="C114:D114"/>
    <mergeCell ref="E114:I114"/>
    <mergeCell ref="E115:I115"/>
    <mergeCell ref="E116:I116"/>
    <mergeCell ref="E117:I117"/>
    <mergeCell ref="C109:D109"/>
    <mergeCell ref="E109:I109"/>
    <mergeCell ref="E110:I110"/>
    <mergeCell ref="E111:I111"/>
    <mergeCell ref="C112:D112"/>
    <mergeCell ref="E112:I112"/>
    <mergeCell ref="C123:D123"/>
    <mergeCell ref="E123:I123"/>
    <mergeCell ref="C124:D124"/>
    <mergeCell ref="E124:I124"/>
    <mergeCell ref="E118:I118"/>
    <mergeCell ref="E119:I119"/>
    <mergeCell ref="E94:I94"/>
    <mergeCell ref="E95:I95"/>
    <mergeCell ref="E96:I96"/>
    <mergeCell ref="C97:D97"/>
    <mergeCell ref="E97:I97"/>
    <mergeCell ref="C101:D101"/>
    <mergeCell ref="E101:I101"/>
    <mergeCell ref="B104:B105"/>
    <mergeCell ref="E104:I105"/>
    <mergeCell ref="C88:D88"/>
    <mergeCell ref="E88:I88"/>
    <mergeCell ref="E89:I89"/>
    <mergeCell ref="C90:D90"/>
    <mergeCell ref="E90:I90"/>
    <mergeCell ref="E91:I91"/>
    <mergeCell ref="J80:J81"/>
    <mergeCell ref="B82:B101"/>
    <mergeCell ref="C82:D82"/>
    <mergeCell ref="E82:I82"/>
    <mergeCell ref="E83:I83"/>
    <mergeCell ref="E84:I84"/>
    <mergeCell ref="C85:D85"/>
    <mergeCell ref="E85:I85"/>
    <mergeCell ref="E86:I86"/>
    <mergeCell ref="E87:I87"/>
    <mergeCell ref="C98:D98"/>
    <mergeCell ref="E98:I98"/>
    <mergeCell ref="C99:D99"/>
    <mergeCell ref="E99:I99"/>
    <mergeCell ref="C100:D100"/>
    <mergeCell ref="E100:I100"/>
    <mergeCell ref="E92:I92"/>
    <mergeCell ref="E93:I93"/>
    <mergeCell ref="E76:I76"/>
    <mergeCell ref="C77:D77"/>
    <mergeCell ref="E77:I77"/>
    <mergeCell ref="B80:B81"/>
    <mergeCell ref="E80:I81"/>
    <mergeCell ref="C73:D73"/>
    <mergeCell ref="E73:I73"/>
    <mergeCell ref="C74:D74"/>
    <mergeCell ref="E74:I74"/>
    <mergeCell ref="C75:D75"/>
    <mergeCell ref="E75:I75"/>
    <mergeCell ref="B56:B57"/>
    <mergeCell ref="E56:I57"/>
    <mergeCell ref="J56:J57"/>
    <mergeCell ref="B58:B77"/>
    <mergeCell ref="C58:D58"/>
    <mergeCell ref="E58:I58"/>
    <mergeCell ref="E59:I59"/>
    <mergeCell ref="E60:I60"/>
    <mergeCell ref="C61:D61"/>
    <mergeCell ref="E61:I61"/>
    <mergeCell ref="E67:I67"/>
    <mergeCell ref="E68:I68"/>
    <mergeCell ref="E69:I69"/>
    <mergeCell ref="E70:I70"/>
    <mergeCell ref="E71:I71"/>
    <mergeCell ref="E72:I72"/>
    <mergeCell ref="E62:I62"/>
    <mergeCell ref="E63:I63"/>
    <mergeCell ref="C64:D64"/>
    <mergeCell ref="E64:I64"/>
    <mergeCell ref="E65:I65"/>
    <mergeCell ref="C66:D66"/>
    <mergeCell ref="E66:I66"/>
    <mergeCell ref="C76:D76"/>
    <mergeCell ref="C52:D52"/>
    <mergeCell ref="E52:I52"/>
    <mergeCell ref="C53:D53"/>
    <mergeCell ref="E53:I53"/>
    <mergeCell ref="E46:I46"/>
    <mergeCell ref="E47:I47"/>
    <mergeCell ref="E48:I48"/>
    <mergeCell ref="C49:D49"/>
    <mergeCell ref="E49:I49"/>
    <mergeCell ref="C50:D50"/>
    <mergeCell ref="E50:I50"/>
    <mergeCell ref="C26:D26"/>
    <mergeCell ref="C27:D27"/>
    <mergeCell ref="B32:B33"/>
    <mergeCell ref="E32:I33"/>
    <mergeCell ref="J32:J33"/>
    <mergeCell ref="B34:B53"/>
    <mergeCell ref="C34:D34"/>
    <mergeCell ref="E34:I34"/>
    <mergeCell ref="E35:I35"/>
    <mergeCell ref="E36:I36"/>
    <mergeCell ref="E41:I41"/>
    <mergeCell ref="C42:D42"/>
    <mergeCell ref="E42:I42"/>
    <mergeCell ref="E43:I43"/>
    <mergeCell ref="E44:I44"/>
    <mergeCell ref="E45:I45"/>
    <mergeCell ref="C37:D37"/>
    <mergeCell ref="E37:I37"/>
    <mergeCell ref="E38:I38"/>
    <mergeCell ref="E39:I39"/>
    <mergeCell ref="C40:D40"/>
    <mergeCell ref="E40:I40"/>
    <mergeCell ref="C51:D51"/>
    <mergeCell ref="E51:I51"/>
    <mergeCell ref="C8:H8"/>
    <mergeCell ref="B11:J11"/>
    <mergeCell ref="D12:J12"/>
    <mergeCell ref="D14:J14"/>
    <mergeCell ref="C16:D16"/>
    <mergeCell ref="B17:B25"/>
    <mergeCell ref="C17:D17"/>
    <mergeCell ref="C18:D18"/>
    <mergeCell ref="C19:D19"/>
    <mergeCell ref="C20:D20"/>
    <mergeCell ref="C21:D21"/>
    <mergeCell ref="C22:D22"/>
    <mergeCell ref="C23:D23"/>
    <mergeCell ref="C24:D24"/>
    <mergeCell ref="C25:D25"/>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FE43A-D9C5-43F9-84EC-8129D4A8B758}">
  <sheetPr>
    <pageSetUpPr fitToPage="1"/>
  </sheetPr>
  <dimension ref="B1:L150"/>
  <sheetViews>
    <sheetView zoomScale="80" zoomScaleNormal="80" workbookViewId="0">
      <selection activeCell="C12" sqref="C12"/>
    </sheetView>
  </sheetViews>
  <sheetFormatPr defaultColWidth="9" defaultRowHeight="14.25" x14ac:dyDescent="0.15"/>
  <cols>
    <col min="1" max="1" width="9" style="34" customWidth="1"/>
    <col min="2" max="2" width="3.125" style="34" customWidth="1"/>
    <col min="3" max="3" width="16" style="34" customWidth="1"/>
    <col min="4" max="4" width="18.625" style="34" customWidth="1"/>
    <col min="5" max="10" width="15.625" style="34" customWidth="1"/>
    <col min="11" max="11" width="13.75" style="34" customWidth="1"/>
    <col min="12" max="16384" width="9" style="34"/>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2:12" x14ac:dyDescent="0.15">
      <c r="B8" s="4"/>
      <c r="C8" s="87"/>
      <c r="D8" s="87"/>
      <c r="E8" s="87"/>
      <c r="F8" s="87"/>
      <c r="G8" s="87"/>
      <c r="H8" s="87"/>
      <c r="I8" s="4"/>
      <c r="J8" s="4"/>
      <c r="K8" s="4"/>
      <c r="L8" s="4"/>
    </row>
    <row r="9" spans="2:12" x14ac:dyDescent="0.15">
      <c r="B9" s="4"/>
      <c r="C9" s="2"/>
      <c r="D9" s="85"/>
      <c r="E9" s="85"/>
      <c r="F9" s="85"/>
      <c r="G9" s="85"/>
      <c r="H9" s="85"/>
      <c r="I9" s="4"/>
      <c r="J9" s="4"/>
      <c r="K9" s="4"/>
      <c r="L9" s="4"/>
    </row>
    <row r="11" spans="2:12" ht="17.25" x14ac:dyDescent="0.15">
      <c r="B11" s="88" t="s">
        <v>0</v>
      </c>
      <c r="C11" s="88"/>
      <c r="D11" s="88"/>
      <c r="E11" s="88"/>
      <c r="F11" s="88"/>
      <c r="G11" s="88"/>
      <c r="H11" s="88"/>
      <c r="I11" s="88"/>
      <c r="J11" s="88"/>
      <c r="K11" s="5"/>
      <c r="L11" s="5"/>
    </row>
    <row r="12" spans="2:12" ht="60" customHeight="1" x14ac:dyDescent="0.15">
      <c r="B12" s="11"/>
      <c r="C12" s="86" t="str">
        <f>代表提案者!C12</f>
        <v>提案研究開発
プロジェクト：</v>
      </c>
      <c r="D12" s="94" t="str">
        <f>代表提案者!D12</f>
        <v>＊＊＊＊＊＊＊＊＊＊＊＊＊＊＊＊＊＊＊＊＊＊＊＊＊＊＊＊＊＊＊＊＊＊＊＊＊</v>
      </c>
      <c r="E12" s="176"/>
      <c r="F12" s="176"/>
      <c r="G12" s="176"/>
      <c r="H12" s="176"/>
      <c r="I12" s="176"/>
      <c r="J12" s="176"/>
      <c r="K12" s="26"/>
      <c r="L12" s="4"/>
    </row>
    <row r="13" spans="2:12" x14ac:dyDescent="0.15">
      <c r="B13" s="11"/>
      <c r="C13" s="6"/>
      <c r="D13" s="25"/>
      <c r="E13" s="25"/>
      <c r="F13" s="25"/>
      <c r="G13" s="25"/>
      <c r="H13" s="25"/>
      <c r="I13" s="25"/>
      <c r="J13" s="25"/>
      <c r="K13" s="26"/>
      <c r="L13" s="4"/>
    </row>
    <row r="14" spans="2:12" x14ac:dyDescent="0.15">
      <c r="B14" s="27"/>
      <c r="C14" s="6" t="s">
        <v>18</v>
      </c>
      <c r="D14" s="175"/>
      <c r="E14" s="171"/>
      <c r="F14" s="171"/>
      <c r="G14" s="171"/>
      <c r="H14" s="171"/>
      <c r="I14" s="171"/>
      <c r="J14" s="171"/>
      <c r="K14" s="27"/>
      <c r="L14" s="3"/>
    </row>
    <row r="15" spans="2:12" ht="15" thickBot="1" x14ac:dyDescent="0.2">
      <c r="B15" s="11"/>
      <c r="C15" s="6"/>
      <c r="D15" s="7"/>
      <c r="E15" s="7"/>
      <c r="F15" s="7"/>
      <c r="G15" s="7"/>
      <c r="H15" s="65" t="s">
        <v>54</v>
      </c>
      <c r="I15" s="11"/>
      <c r="L15" s="4"/>
    </row>
    <row r="16" spans="2:12" ht="15" thickBot="1" x14ac:dyDescent="0.2">
      <c r="B16" s="8"/>
      <c r="C16" s="89" t="s">
        <v>2</v>
      </c>
      <c r="D16" s="90"/>
      <c r="E16" s="29" t="str">
        <f>代表提案者!E16</f>
        <v>2025年度</v>
      </c>
      <c r="F16" s="29" t="str">
        <f>代表提案者!F16</f>
        <v>2026年度</v>
      </c>
      <c r="G16" s="29" t="str">
        <f>代表提案者!G16</f>
        <v>2027年度</v>
      </c>
      <c r="H16" s="9" t="s">
        <v>3</v>
      </c>
      <c r="I16" s="30"/>
      <c r="J16" s="10"/>
    </row>
    <row r="17" spans="2:12" ht="14.1" customHeight="1" x14ac:dyDescent="0.15">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15">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15">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15">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15">
      <c r="B21" s="92"/>
      <c r="C21" s="104" t="s">
        <v>16</v>
      </c>
      <c r="D21" s="105"/>
      <c r="E21" s="46">
        <f ca="1">SUM(E17:E20)</f>
        <v>0</v>
      </c>
      <c r="F21" s="46">
        <f t="shared" ref="F21:G21" ca="1" si="5">SUM(F17:F20)</f>
        <v>0</v>
      </c>
      <c r="G21" s="46">
        <f t="shared" ca="1" si="5"/>
        <v>0</v>
      </c>
      <c r="H21" s="47">
        <f t="shared" ca="1" si="1"/>
        <v>0</v>
      </c>
      <c r="I21" s="31"/>
      <c r="J21" s="14"/>
    </row>
    <row r="22" spans="2:12" x14ac:dyDescent="0.15">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15">
      <c r="B23" s="92"/>
      <c r="C23" s="104" t="s">
        <v>26</v>
      </c>
      <c r="D23" s="105"/>
      <c r="E23" s="46">
        <f ca="1">IFERROR(E21+E22,"")</f>
        <v>0</v>
      </c>
      <c r="F23" s="46">
        <f t="shared" ref="F23:G23" ca="1" si="6">IFERROR(F21+F22,"")</f>
        <v>0</v>
      </c>
      <c r="G23" s="46">
        <f t="shared" ca="1" si="6"/>
        <v>0</v>
      </c>
      <c r="H23" s="47">
        <f t="shared" ca="1" si="1"/>
        <v>0</v>
      </c>
      <c r="I23" s="11"/>
      <c r="J23" s="4"/>
    </row>
    <row r="24" spans="2:12" x14ac:dyDescent="0.15">
      <c r="B24" s="92"/>
      <c r="C24" s="106" t="s">
        <v>5</v>
      </c>
      <c r="D24" s="107"/>
      <c r="E24" s="43">
        <f ca="1">IFERROR(ROUNDDOWN(E23*$C$28,0),"")</f>
        <v>0</v>
      </c>
      <c r="F24" s="43">
        <f ca="1">IFERROR(ROUNDDOWN(F23*$C$28,0),"")</f>
        <v>0</v>
      </c>
      <c r="G24" s="43">
        <f ca="1">IFERROR(ROUNDDOWN(G23*$C$28,0),"")</f>
        <v>0</v>
      </c>
      <c r="H24" s="45">
        <f t="shared" ca="1" si="1"/>
        <v>0</v>
      </c>
      <c r="I24" s="11"/>
      <c r="J24" s="4"/>
    </row>
    <row r="25" spans="2:12" ht="15" thickBot="1" x14ac:dyDescent="0.2">
      <c r="B25" s="93"/>
      <c r="C25" s="96" t="s">
        <v>15</v>
      </c>
      <c r="D25" s="97"/>
      <c r="E25" s="48">
        <f ca="1">IFERROR(E23+E24,"")</f>
        <v>0</v>
      </c>
      <c r="F25" s="48">
        <f ca="1">IFERROR(F23+F24,"")</f>
        <v>0</v>
      </c>
      <c r="G25" s="48">
        <f ca="1">IFERROR(G23+G24,"")</f>
        <v>0</v>
      </c>
      <c r="H25" s="49">
        <f t="shared" ca="1" si="1"/>
        <v>0</v>
      </c>
      <c r="I25" s="11"/>
      <c r="J25" s="4"/>
    </row>
    <row r="26" spans="2:12" x14ac:dyDescent="0.15">
      <c r="B26" s="11"/>
      <c r="C26" s="172" t="s">
        <v>71</v>
      </c>
      <c r="D26" s="173"/>
      <c r="E26" s="66">
        <v>0</v>
      </c>
      <c r="F26" s="67">
        <f>E26</f>
        <v>0</v>
      </c>
      <c r="G26" s="67">
        <f>E26</f>
        <v>0</v>
      </c>
      <c r="H26" s="36"/>
      <c r="I26" s="11"/>
      <c r="J26" s="4"/>
    </row>
    <row r="27" spans="2:12" x14ac:dyDescent="0.15">
      <c r="B27" s="11"/>
      <c r="C27" s="174" t="s">
        <v>25</v>
      </c>
      <c r="D27" s="174"/>
      <c r="E27" s="68">
        <v>0.3</v>
      </c>
      <c r="F27" s="11"/>
      <c r="G27" s="11"/>
      <c r="H27" s="11"/>
      <c r="I27" s="11"/>
      <c r="J27" s="36"/>
      <c r="K27" s="32"/>
      <c r="L27" s="4"/>
    </row>
    <row r="28" spans="2:12" x14ac:dyDescent="0.15">
      <c r="C28" s="37">
        <v>0.1</v>
      </c>
      <c r="D28" s="35" t="str">
        <f>IF((E26*1000-INT(E26*1000))=0,"","整数を記入してください")</f>
        <v/>
      </c>
      <c r="E28" s="16"/>
      <c r="F28" s="16"/>
      <c r="G28" s="16"/>
      <c r="H28" s="16"/>
      <c r="I28" s="16"/>
      <c r="J28" s="16"/>
      <c r="K28" s="16"/>
      <c r="L28" s="16"/>
    </row>
    <row r="29" spans="2:12" x14ac:dyDescent="0.15">
      <c r="D29" s="35" t="str">
        <f>IF(OR(E26&lt;0,E26&gt;E27),"上下限を超えています","")</f>
        <v/>
      </c>
      <c r="E29" s="16"/>
      <c r="F29" s="16"/>
      <c r="G29" s="16"/>
      <c r="H29" s="16"/>
      <c r="I29" s="16"/>
      <c r="J29" s="16"/>
      <c r="K29" s="16"/>
      <c r="L29" s="16"/>
    </row>
    <row r="30" spans="2:12" x14ac:dyDescent="0.15">
      <c r="C30" s="18"/>
      <c r="D30" s="18"/>
      <c r="E30" s="16"/>
      <c r="F30" s="16"/>
      <c r="G30" s="16"/>
      <c r="H30" s="16"/>
      <c r="I30" s="16"/>
      <c r="J30" s="16"/>
      <c r="K30" s="16"/>
      <c r="L30" s="16"/>
    </row>
    <row r="31" spans="2:12" ht="18" thickBot="1" x14ac:dyDescent="0.2">
      <c r="B31" s="51"/>
      <c r="C31" s="52" t="str">
        <f>代表提案者!C31</f>
        <v>2025年度予算計画</v>
      </c>
      <c r="D31" s="10"/>
      <c r="E31" s="53"/>
      <c r="F31" s="54"/>
      <c r="G31" s="54"/>
      <c r="H31" s="54"/>
      <c r="I31" s="54"/>
      <c r="J31" s="17"/>
      <c r="K31" s="17"/>
      <c r="L31" s="17"/>
    </row>
    <row r="32" spans="2:12" ht="15" customHeight="1" x14ac:dyDescent="0.15">
      <c r="B32" s="147"/>
      <c r="C32" s="55" t="s">
        <v>27</v>
      </c>
      <c r="D32" s="56"/>
      <c r="E32" s="150" t="s">
        <v>28</v>
      </c>
      <c r="F32" s="150"/>
      <c r="G32" s="150"/>
      <c r="H32" s="150"/>
      <c r="I32" s="151"/>
      <c r="J32" s="155" t="s">
        <v>29</v>
      </c>
      <c r="K32" s="17"/>
      <c r="L32" s="17"/>
    </row>
    <row r="33" spans="2:12" ht="15" customHeight="1" thickBot="1" x14ac:dyDescent="0.2">
      <c r="B33" s="148"/>
      <c r="C33" s="57" t="s">
        <v>30</v>
      </c>
      <c r="D33" s="58" t="s">
        <v>31</v>
      </c>
      <c r="E33" s="153"/>
      <c r="F33" s="153"/>
      <c r="G33" s="153"/>
      <c r="H33" s="153"/>
      <c r="I33" s="154"/>
      <c r="J33" s="156"/>
      <c r="K33" s="24"/>
      <c r="L33" s="15"/>
    </row>
    <row r="34" spans="2:12" ht="15" customHeight="1" x14ac:dyDescent="0.15">
      <c r="B34" s="91" t="s">
        <v>11</v>
      </c>
      <c r="C34" s="124" t="s">
        <v>32</v>
      </c>
      <c r="D34" s="125"/>
      <c r="E34" s="168"/>
      <c r="F34" s="168"/>
      <c r="G34" s="168"/>
      <c r="H34" s="168"/>
      <c r="I34" s="169"/>
      <c r="J34" s="72">
        <f>J35+J36</f>
        <v>0</v>
      </c>
      <c r="K34" s="13"/>
      <c r="L34" s="13"/>
    </row>
    <row r="35" spans="2:12" ht="15" customHeight="1" x14ac:dyDescent="0.15">
      <c r="B35" s="92"/>
      <c r="C35" s="59"/>
      <c r="D35" s="60" t="s">
        <v>33</v>
      </c>
      <c r="E35" s="130" t="s">
        <v>55</v>
      </c>
      <c r="F35" s="130"/>
      <c r="G35" s="130"/>
      <c r="H35" s="130"/>
      <c r="I35" s="131"/>
      <c r="J35" s="73">
        <v>0</v>
      </c>
      <c r="K35" s="16"/>
      <c r="L35" s="16"/>
    </row>
    <row r="36" spans="2:12" ht="15" customHeight="1" x14ac:dyDescent="0.15">
      <c r="B36" s="92"/>
      <c r="C36" s="61"/>
      <c r="D36" s="62" t="s">
        <v>34</v>
      </c>
      <c r="E36" s="114" t="s">
        <v>56</v>
      </c>
      <c r="F36" s="114"/>
      <c r="G36" s="114"/>
      <c r="H36" s="114"/>
      <c r="I36" s="115"/>
      <c r="J36" s="74">
        <v>0</v>
      </c>
    </row>
    <row r="37" spans="2:12" ht="15" customHeight="1" x14ac:dyDescent="0.15">
      <c r="B37" s="92"/>
      <c r="C37" s="132" t="s">
        <v>35</v>
      </c>
      <c r="D37" s="157"/>
      <c r="E37" s="158"/>
      <c r="F37" s="158"/>
      <c r="G37" s="158"/>
      <c r="H37" s="158"/>
      <c r="I37" s="159"/>
      <c r="J37" s="75">
        <f>J38+J39</f>
        <v>0</v>
      </c>
    </row>
    <row r="38" spans="2:12" ht="15" customHeight="1" x14ac:dyDescent="0.15">
      <c r="B38" s="92"/>
      <c r="C38" s="59"/>
      <c r="D38" s="60" t="s">
        <v>36</v>
      </c>
      <c r="E38" s="130" t="s">
        <v>53</v>
      </c>
      <c r="F38" s="130"/>
      <c r="G38" s="130"/>
      <c r="H38" s="130"/>
      <c r="I38" s="131"/>
      <c r="J38" s="73">
        <v>0</v>
      </c>
    </row>
    <row r="39" spans="2:12" ht="15" customHeight="1" x14ac:dyDescent="0.15">
      <c r="B39" s="92"/>
      <c r="C39" s="61"/>
      <c r="D39" s="62" t="s">
        <v>37</v>
      </c>
      <c r="E39" s="114" t="s">
        <v>38</v>
      </c>
      <c r="F39" s="114"/>
      <c r="G39" s="114"/>
      <c r="H39" s="114"/>
      <c r="I39" s="115"/>
      <c r="J39" s="74">
        <v>0</v>
      </c>
    </row>
    <row r="40" spans="2:12" ht="15" customHeight="1" x14ac:dyDescent="0.15">
      <c r="B40" s="92"/>
      <c r="C40" s="132" t="s">
        <v>39</v>
      </c>
      <c r="D40" s="157"/>
      <c r="E40" s="158"/>
      <c r="F40" s="158"/>
      <c r="G40" s="158"/>
      <c r="H40" s="158"/>
      <c r="I40" s="159"/>
      <c r="J40" s="75">
        <f>J41</f>
        <v>0</v>
      </c>
    </row>
    <row r="41" spans="2:12" ht="15" customHeight="1" x14ac:dyDescent="0.15">
      <c r="B41" s="92"/>
      <c r="C41" s="61"/>
      <c r="D41" s="63" t="s">
        <v>40</v>
      </c>
      <c r="E41" s="145" t="s">
        <v>57</v>
      </c>
      <c r="F41" s="145"/>
      <c r="G41" s="145"/>
      <c r="H41" s="145"/>
      <c r="I41" s="146"/>
      <c r="J41" s="76">
        <v>0</v>
      </c>
    </row>
    <row r="42" spans="2:12" ht="15" customHeight="1" x14ac:dyDescent="0.15">
      <c r="B42" s="92"/>
      <c r="C42" s="132" t="s">
        <v>41</v>
      </c>
      <c r="D42" s="157"/>
      <c r="E42" s="158"/>
      <c r="F42" s="158"/>
      <c r="G42" s="158"/>
      <c r="H42" s="158"/>
      <c r="I42" s="159"/>
      <c r="J42" s="75">
        <f>SUM(J43:J48)</f>
        <v>0</v>
      </c>
    </row>
    <row r="43" spans="2:12" ht="15" customHeight="1" x14ac:dyDescent="0.15">
      <c r="B43" s="92"/>
      <c r="C43" s="59"/>
      <c r="D43" s="60" t="s">
        <v>42</v>
      </c>
      <c r="E43" s="130" t="s">
        <v>58</v>
      </c>
      <c r="F43" s="130"/>
      <c r="G43" s="130"/>
      <c r="H43" s="130"/>
      <c r="I43" s="131"/>
      <c r="J43" s="73">
        <v>0</v>
      </c>
    </row>
    <row r="44" spans="2:12" ht="15" customHeight="1" x14ac:dyDescent="0.15">
      <c r="B44" s="92"/>
      <c r="C44" s="59"/>
      <c r="D44" s="64" t="s">
        <v>43</v>
      </c>
      <c r="E44" s="111" t="s">
        <v>62</v>
      </c>
      <c r="F44" s="111"/>
      <c r="G44" s="111"/>
      <c r="H44" s="111"/>
      <c r="I44" s="112"/>
      <c r="J44" s="77">
        <v>0</v>
      </c>
    </row>
    <row r="45" spans="2:12" ht="15" customHeight="1" x14ac:dyDescent="0.15">
      <c r="B45" s="92"/>
      <c r="C45" s="59"/>
      <c r="D45" s="64" t="s">
        <v>44</v>
      </c>
      <c r="E45" s="111" t="s">
        <v>61</v>
      </c>
      <c r="F45" s="111"/>
      <c r="G45" s="111"/>
      <c r="H45" s="111"/>
      <c r="I45" s="112"/>
      <c r="J45" s="77">
        <v>0</v>
      </c>
    </row>
    <row r="46" spans="2:12" ht="15" customHeight="1" x14ac:dyDescent="0.15">
      <c r="B46" s="92"/>
      <c r="C46" s="59"/>
      <c r="D46" s="64" t="s">
        <v>45</v>
      </c>
      <c r="E46" s="111" t="s">
        <v>59</v>
      </c>
      <c r="F46" s="111"/>
      <c r="G46" s="111"/>
      <c r="H46" s="111"/>
      <c r="I46" s="112"/>
      <c r="J46" s="77">
        <v>0</v>
      </c>
    </row>
    <row r="47" spans="2:12" ht="15" customHeight="1" x14ac:dyDescent="0.15">
      <c r="B47" s="92"/>
      <c r="C47" s="59"/>
      <c r="D47" s="64" t="s">
        <v>46</v>
      </c>
      <c r="E47" s="111" t="s">
        <v>60</v>
      </c>
      <c r="F47" s="111"/>
      <c r="G47" s="111"/>
      <c r="H47" s="111"/>
      <c r="I47" s="112"/>
      <c r="J47" s="77">
        <v>0</v>
      </c>
    </row>
    <row r="48" spans="2:12" ht="15" customHeight="1" x14ac:dyDescent="0.15">
      <c r="B48" s="92"/>
      <c r="C48" s="61"/>
      <c r="D48" s="62" t="s">
        <v>47</v>
      </c>
      <c r="E48" s="114" t="s">
        <v>63</v>
      </c>
      <c r="F48" s="114"/>
      <c r="G48" s="114"/>
      <c r="H48" s="114"/>
      <c r="I48" s="115"/>
      <c r="J48" s="74">
        <v>0</v>
      </c>
    </row>
    <row r="49" spans="2:12" ht="15" customHeight="1" x14ac:dyDescent="0.15">
      <c r="B49" s="92"/>
      <c r="C49" s="122" t="s">
        <v>48</v>
      </c>
      <c r="D49" s="123"/>
      <c r="E49" s="123" t="s">
        <v>49</v>
      </c>
      <c r="F49" s="164"/>
      <c r="G49" s="164"/>
      <c r="H49" s="164"/>
      <c r="I49" s="165"/>
      <c r="J49" s="78">
        <f>J34+J37+J40+J42</f>
        <v>0</v>
      </c>
    </row>
    <row r="50" spans="2:12" ht="15" customHeight="1" x14ac:dyDescent="0.15">
      <c r="B50" s="92"/>
      <c r="C50" s="134" t="s">
        <v>72</v>
      </c>
      <c r="D50" s="135"/>
      <c r="E50" s="135" t="s">
        <v>73</v>
      </c>
      <c r="F50" s="162"/>
      <c r="G50" s="162"/>
      <c r="H50" s="162"/>
      <c r="I50" s="163"/>
      <c r="J50" s="79">
        <f>ROUNDDOWN(J49*$E$26,0)</f>
        <v>0</v>
      </c>
    </row>
    <row r="51" spans="2:12" ht="15" customHeight="1" x14ac:dyDescent="0.15">
      <c r="B51" s="92"/>
      <c r="C51" s="122" t="s">
        <v>50</v>
      </c>
      <c r="D51" s="123"/>
      <c r="E51" s="123" t="s">
        <v>51</v>
      </c>
      <c r="F51" s="164"/>
      <c r="G51" s="164"/>
      <c r="H51" s="164"/>
      <c r="I51" s="165"/>
      <c r="J51" s="79">
        <f>IFERROR(J49+J50,"")</f>
        <v>0</v>
      </c>
    </row>
    <row r="52" spans="2:12" ht="15" customHeight="1" x14ac:dyDescent="0.15">
      <c r="B52" s="92"/>
      <c r="C52" s="108" t="s">
        <v>66</v>
      </c>
      <c r="D52" s="109"/>
      <c r="E52" s="109" t="s">
        <v>52</v>
      </c>
      <c r="F52" s="166"/>
      <c r="G52" s="166"/>
      <c r="H52" s="166"/>
      <c r="I52" s="167"/>
      <c r="J52" s="80">
        <f>IFERROR(ROUNDDOWN(J51*$C$28,0),"")</f>
        <v>0</v>
      </c>
    </row>
    <row r="53" spans="2:12" ht="15" customHeight="1" thickBot="1" x14ac:dyDescent="0.2">
      <c r="B53" s="93"/>
      <c r="C53" s="139" t="s">
        <v>65</v>
      </c>
      <c r="D53" s="140"/>
      <c r="E53" s="140"/>
      <c r="F53" s="160"/>
      <c r="G53" s="160"/>
      <c r="H53" s="160"/>
      <c r="I53" s="161"/>
      <c r="J53" s="81">
        <f>IFERROR(J51+J52,"")</f>
        <v>0</v>
      </c>
    </row>
    <row r="55" spans="2:12" ht="18" thickBot="1" x14ac:dyDescent="0.2">
      <c r="B55" s="51"/>
      <c r="C55" s="52" t="str">
        <f>代表提案者!C55</f>
        <v>2026年度予算計画</v>
      </c>
      <c r="D55" s="10"/>
      <c r="E55" s="53"/>
      <c r="F55" s="54"/>
      <c r="G55" s="54"/>
      <c r="H55" s="54"/>
      <c r="I55" s="54"/>
      <c r="J55" s="17"/>
      <c r="K55" s="17"/>
      <c r="L55" s="17"/>
    </row>
    <row r="56" spans="2:12" ht="15" customHeight="1" x14ac:dyDescent="0.15">
      <c r="B56" s="147"/>
      <c r="C56" s="55" t="s">
        <v>27</v>
      </c>
      <c r="D56" s="56"/>
      <c r="E56" s="150" t="s">
        <v>28</v>
      </c>
      <c r="F56" s="150"/>
      <c r="G56" s="150"/>
      <c r="H56" s="150"/>
      <c r="I56" s="151"/>
      <c r="J56" s="155" t="s">
        <v>29</v>
      </c>
      <c r="K56" s="17"/>
      <c r="L56" s="17"/>
    </row>
    <row r="57" spans="2:12" ht="15" customHeight="1" thickBot="1" x14ac:dyDescent="0.2">
      <c r="B57" s="148"/>
      <c r="C57" s="57" t="s">
        <v>30</v>
      </c>
      <c r="D57" s="58" t="s">
        <v>31</v>
      </c>
      <c r="E57" s="153"/>
      <c r="F57" s="153"/>
      <c r="G57" s="153"/>
      <c r="H57" s="153"/>
      <c r="I57" s="154"/>
      <c r="J57" s="156"/>
      <c r="K57" s="24"/>
      <c r="L57" s="15"/>
    </row>
    <row r="58" spans="2:12" ht="15" customHeight="1" x14ac:dyDescent="0.15">
      <c r="B58" s="91" t="s">
        <v>11</v>
      </c>
      <c r="C58" s="124" t="s">
        <v>32</v>
      </c>
      <c r="D58" s="125"/>
      <c r="E58" s="168"/>
      <c r="F58" s="168"/>
      <c r="G58" s="168"/>
      <c r="H58" s="168"/>
      <c r="I58" s="169"/>
      <c r="J58" s="72">
        <f>J59+J60</f>
        <v>0</v>
      </c>
      <c r="K58" s="13"/>
      <c r="L58" s="13"/>
    </row>
    <row r="59" spans="2:12" ht="15" customHeight="1" x14ac:dyDescent="0.15">
      <c r="B59" s="92"/>
      <c r="C59" s="59"/>
      <c r="D59" s="60" t="s">
        <v>33</v>
      </c>
      <c r="E59" s="130" t="s">
        <v>55</v>
      </c>
      <c r="F59" s="130"/>
      <c r="G59" s="130"/>
      <c r="H59" s="130"/>
      <c r="I59" s="131"/>
      <c r="J59" s="73">
        <v>0</v>
      </c>
      <c r="K59" s="16"/>
      <c r="L59" s="16"/>
    </row>
    <row r="60" spans="2:12" ht="15" customHeight="1" x14ac:dyDescent="0.15">
      <c r="B60" s="92"/>
      <c r="C60" s="61"/>
      <c r="D60" s="62" t="s">
        <v>34</v>
      </c>
      <c r="E60" s="114" t="s">
        <v>56</v>
      </c>
      <c r="F60" s="114"/>
      <c r="G60" s="114"/>
      <c r="H60" s="114"/>
      <c r="I60" s="115"/>
      <c r="J60" s="74">
        <v>0</v>
      </c>
    </row>
    <row r="61" spans="2:12" ht="15" customHeight="1" x14ac:dyDescent="0.15">
      <c r="B61" s="92"/>
      <c r="C61" s="132" t="s">
        <v>35</v>
      </c>
      <c r="D61" s="157"/>
      <c r="E61" s="158"/>
      <c r="F61" s="158"/>
      <c r="G61" s="158"/>
      <c r="H61" s="158"/>
      <c r="I61" s="159"/>
      <c r="J61" s="75">
        <f>J62+J63</f>
        <v>0</v>
      </c>
    </row>
    <row r="62" spans="2:12" ht="15" customHeight="1" x14ac:dyDescent="0.15">
      <c r="B62" s="92"/>
      <c r="C62" s="59"/>
      <c r="D62" s="60" t="s">
        <v>36</v>
      </c>
      <c r="E62" s="130" t="s">
        <v>53</v>
      </c>
      <c r="F62" s="130"/>
      <c r="G62" s="130"/>
      <c r="H62" s="130"/>
      <c r="I62" s="131"/>
      <c r="J62" s="73">
        <v>0</v>
      </c>
    </row>
    <row r="63" spans="2:12" ht="15" customHeight="1" x14ac:dyDescent="0.15">
      <c r="B63" s="92"/>
      <c r="C63" s="61"/>
      <c r="D63" s="62" t="s">
        <v>37</v>
      </c>
      <c r="E63" s="114" t="s">
        <v>38</v>
      </c>
      <c r="F63" s="114"/>
      <c r="G63" s="114"/>
      <c r="H63" s="114"/>
      <c r="I63" s="115"/>
      <c r="J63" s="74">
        <v>0</v>
      </c>
    </row>
    <row r="64" spans="2:12" ht="15" customHeight="1" x14ac:dyDescent="0.15">
      <c r="B64" s="92"/>
      <c r="C64" s="132" t="s">
        <v>39</v>
      </c>
      <c r="D64" s="157"/>
      <c r="E64" s="158"/>
      <c r="F64" s="158"/>
      <c r="G64" s="158"/>
      <c r="H64" s="158"/>
      <c r="I64" s="159"/>
      <c r="J64" s="75">
        <f>J65</f>
        <v>0</v>
      </c>
    </row>
    <row r="65" spans="2:12" ht="15" customHeight="1" x14ac:dyDescent="0.15">
      <c r="B65" s="92"/>
      <c r="C65" s="61"/>
      <c r="D65" s="63" t="s">
        <v>40</v>
      </c>
      <c r="E65" s="145" t="s">
        <v>57</v>
      </c>
      <c r="F65" s="145"/>
      <c r="G65" s="145"/>
      <c r="H65" s="145"/>
      <c r="I65" s="146"/>
      <c r="J65" s="76">
        <v>0</v>
      </c>
    </row>
    <row r="66" spans="2:12" ht="15" customHeight="1" x14ac:dyDescent="0.15">
      <c r="B66" s="92"/>
      <c r="C66" s="132" t="s">
        <v>41</v>
      </c>
      <c r="D66" s="157"/>
      <c r="E66" s="158"/>
      <c r="F66" s="158"/>
      <c r="G66" s="158"/>
      <c r="H66" s="158"/>
      <c r="I66" s="159"/>
      <c r="J66" s="75">
        <f>SUM(J67:J72)</f>
        <v>0</v>
      </c>
    </row>
    <row r="67" spans="2:12" ht="15" customHeight="1" x14ac:dyDescent="0.15">
      <c r="B67" s="92"/>
      <c r="C67" s="59"/>
      <c r="D67" s="60" t="s">
        <v>42</v>
      </c>
      <c r="E67" s="130" t="s">
        <v>58</v>
      </c>
      <c r="F67" s="130"/>
      <c r="G67" s="130"/>
      <c r="H67" s="130"/>
      <c r="I67" s="131"/>
      <c r="J67" s="73">
        <v>0</v>
      </c>
    </row>
    <row r="68" spans="2:12" ht="15" customHeight="1" x14ac:dyDescent="0.15">
      <c r="B68" s="92"/>
      <c r="C68" s="59"/>
      <c r="D68" s="64" t="s">
        <v>43</v>
      </c>
      <c r="E68" s="111" t="s">
        <v>62</v>
      </c>
      <c r="F68" s="111"/>
      <c r="G68" s="111"/>
      <c r="H68" s="111"/>
      <c r="I68" s="112"/>
      <c r="J68" s="77">
        <v>0</v>
      </c>
    </row>
    <row r="69" spans="2:12" ht="15" customHeight="1" x14ac:dyDescent="0.15">
      <c r="B69" s="92"/>
      <c r="C69" s="59"/>
      <c r="D69" s="64" t="s">
        <v>44</v>
      </c>
      <c r="E69" s="111" t="s">
        <v>61</v>
      </c>
      <c r="F69" s="111"/>
      <c r="G69" s="111"/>
      <c r="H69" s="111"/>
      <c r="I69" s="112"/>
      <c r="J69" s="77">
        <v>0</v>
      </c>
    </row>
    <row r="70" spans="2:12" ht="15" customHeight="1" x14ac:dyDescent="0.15">
      <c r="B70" s="92"/>
      <c r="C70" s="59"/>
      <c r="D70" s="64" t="s">
        <v>45</v>
      </c>
      <c r="E70" s="111" t="s">
        <v>59</v>
      </c>
      <c r="F70" s="111"/>
      <c r="G70" s="111"/>
      <c r="H70" s="111"/>
      <c r="I70" s="112"/>
      <c r="J70" s="77">
        <v>0</v>
      </c>
    </row>
    <row r="71" spans="2:12" ht="15" customHeight="1" x14ac:dyDescent="0.15">
      <c r="B71" s="92"/>
      <c r="C71" s="59"/>
      <c r="D71" s="64" t="s">
        <v>46</v>
      </c>
      <c r="E71" s="111" t="s">
        <v>60</v>
      </c>
      <c r="F71" s="111"/>
      <c r="G71" s="111"/>
      <c r="H71" s="111"/>
      <c r="I71" s="112"/>
      <c r="J71" s="77">
        <v>0</v>
      </c>
    </row>
    <row r="72" spans="2:12" ht="15" customHeight="1" x14ac:dyDescent="0.15">
      <c r="B72" s="92"/>
      <c r="C72" s="61"/>
      <c r="D72" s="62" t="s">
        <v>47</v>
      </c>
      <c r="E72" s="114" t="s">
        <v>63</v>
      </c>
      <c r="F72" s="114"/>
      <c r="G72" s="114"/>
      <c r="H72" s="114"/>
      <c r="I72" s="115"/>
      <c r="J72" s="74">
        <v>0</v>
      </c>
    </row>
    <row r="73" spans="2:12" ht="15" customHeight="1" x14ac:dyDescent="0.15">
      <c r="B73" s="92"/>
      <c r="C73" s="122" t="s">
        <v>48</v>
      </c>
      <c r="D73" s="123"/>
      <c r="E73" s="123" t="s">
        <v>49</v>
      </c>
      <c r="F73" s="164"/>
      <c r="G73" s="164"/>
      <c r="H73" s="164"/>
      <c r="I73" s="165"/>
      <c r="J73" s="78">
        <f>J58+J61+J64+J66</f>
        <v>0</v>
      </c>
    </row>
    <row r="74" spans="2:12" ht="15" customHeight="1" x14ac:dyDescent="0.15">
      <c r="B74" s="92"/>
      <c r="C74" s="134" t="s">
        <v>72</v>
      </c>
      <c r="D74" s="135"/>
      <c r="E74" s="135" t="s">
        <v>73</v>
      </c>
      <c r="F74" s="162"/>
      <c r="G74" s="162"/>
      <c r="H74" s="162"/>
      <c r="I74" s="163"/>
      <c r="J74" s="79">
        <f>ROUNDDOWN(J73*$E$26,0)</f>
        <v>0</v>
      </c>
    </row>
    <row r="75" spans="2:12" ht="15" customHeight="1" x14ac:dyDescent="0.15">
      <c r="B75" s="92"/>
      <c r="C75" s="122" t="s">
        <v>50</v>
      </c>
      <c r="D75" s="123"/>
      <c r="E75" s="123" t="s">
        <v>51</v>
      </c>
      <c r="F75" s="164"/>
      <c r="G75" s="164"/>
      <c r="H75" s="164"/>
      <c r="I75" s="165"/>
      <c r="J75" s="79">
        <f>IFERROR(J73+J74,"")</f>
        <v>0</v>
      </c>
    </row>
    <row r="76" spans="2:12" ht="15" customHeight="1" x14ac:dyDescent="0.15">
      <c r="B76" s="92"/>
      <c r="C76" s="108" t="s">
        <v>66</v>
      </c>
      <c r="D76" s="109"/>
      <c r="E76" s="109" t="s">
        <v>52</v>
      </c>
      <c r="F76" s="166"/>
      <c r="G76" s="166"/>
      <c r="H76" s="166"/>
      <c r="I76" s="167"/>
      <c r="J76" s="80">
        <f>IFERROR(ROUNDDOWN(J75*$C$28,0),"")</f>
        <v>0</v>
      </c>
    </row>
    <row r="77" spans="2:12" ht="15" customHeight="1" thickBot="1" x14ac:dyDescent="0.2">
      <c r="B77" s="93"/>
      <c r="C77" s="139" t="s">
        <v>65</v>
      </c>
      <c r="D77" s="140"/>
      <c r="E77" s="140"/>
      <c r="F77" s="160"/>
      <c r="G77" s="160"/>
      <c r="H77" s="160"/>
      <c r="I77" s="161"/>
      <c r="J77" s="81">
        <f>IFERROR(J75+J76,"")</f>
        <v>0</v>
      </c>
    </row>
    <row r="79" spans="2:12" ht="18" thickBot="1" x14ac:dyDescent="0.2">
      <c r="B79" s="51"/>
      <c r="C79" s="52" t="str">
        <f>代表提案者!C79</f>
        <v>2027年度予算計画</v>
      </c>
      <c r="D79" s="10"/>
      <c r="E79" s="53"/>
      <c r="F79" s="54"/>
      <c r="G79" s="54"/>
      <c r="H79" s="54"/>
      <c r="I79" s="54"/>
      <c r="J79" s="17"/>
      <c r="K79" s="17"/>
      <c r="L79" s="17"/>
    </row>
    <row r="80" spans="2:12" ht="15" customHeight="1" x14ac:dyDescent="0.15">
      <c r="B80" s="147"/>
      <c r="C80" s="55" t="s">
        <v>27</v>
      </c>
      <c r="D80" s="56"/>
      <c r="E80" s="150" t="s">
        <v>28</v>
      </c>
      <c r="F80" s="150"/>
      <c r="G80" s="150"/>
      <c r="H80" s="150"/>
      <c r="I80" s="151"/>
      <c r="J80" s="155" t="s">
        <v>29</v>
      </c>
      <c r="K80" s="17"/>
      <c r="L80" s="17"/>
    </row>
    <row r="81" spans="2:12" ht="15" customHeight="1" thickBot="1" x14ac:dyDescent="0.2">
      <c r="B81" s="148"/>
      <c r="C81" s="57" t="s">
        <v>30</v>
      </c>
      <c r="D81" s="58" t="s">
        <v>31</v>
      </c>
      <c r="E81" s="153"/>
      <c r="F81" s="153"/>
      <c r="G81" s="153"/>
      <c r="H81" s="153"/>
      <c r="I81" s="154"/>
      <c r="J81" s="156"/>
      <c r="K81" s="24"/>
      <c r="L81" s="15"/>
    </row>
    <row r="82" spans="2:12" ht="15" customHeight="1" x14ac:dyDescent="0.15">
      <c r="B82" s="91" t="s">
        <v>11</v>
      </c>
      <c r="C82" s="124" t="s">
        <v>32</v>
      </c>
      <c r="D82" s="125"/>
      <c r="E82" s="168"/>
      <c r="F82" s="168"/>
      <c r="G82" s="168"/>
      <c r="H82" s="168"/>
      <c r="I82" s="169"/>
      <c r="J82" s="72">
        <f>J83+J84</f>
        <v>0</v>
      </c>
      <c r="K82" s="13"/>
      <c r="L82" s="13"/>
    </row>
    <row r="83" spans="2:12" ht="15" customHeight="1" x14ac:dyDescent="0.15">
      <c r="B83" s="92"/>
      <c r="C83" s="59"/>
      <c r="D83" s="60" t="s">
        <v>33</v>
      </c>
      <c r="E83" s="130" t="s">
        <v>55</v>
      </c>
      <c r="F83" s="130"/>
      <c r="G83" s="130"/>
      <c r="H83" s="130"/>
      <c r="I83" s="131"/>
      <c r="J83" s="73">
        <v>0</v>
      </c>
      <c r="K83" s="16"/>
      <c r="L83" s="16"/>
    </row>
    <row r="84" spans="2:12" ht="15" customHeight="1" x14ac:dyDescent="0.15">
      <c r="B84" s="92"/>
      <c r="C84" s="61"/>
      <c r="D84" s="62" t="s">
        <v>34</v>
      </c>
      <c r="E84" s="114" t="s">
        <v>56</v>
      </c>
      <c r="F84" s="114"/>
      <c r="G84" s="114"/>
      <c r="H84" s="114"/>
      <c r="I84" s="115"/>
      <c r="J84" s="74">
        <v>0</v>
      </c>
    </row>
    <row r="85" spans="2:12" ht="15" customHeight="1" x14ac:dyDescent="0.15">
      <c r="B85" s="92"/>
      <c r="C85" s="132" t="s">
        <v>35</v>
      </c>
      <c r="D85" s="157"/>
      <c r="E85" s="158"/>
      <c r="F85" s="158"/>
      <c r="G85" s="158"/>
      <c r="H85" s="158"/>
      <c r="I85" s="159"/>
      <c r="J85" s="75">
        <f>J86+J87</f>
        <v>0</v>
      </c>
    </row>
    <row r="86" spans="2:12" ht="15" customHeight="1" x14ac:dyDescent="0.15">
      <c r="B86" s="92"/>
      <c r="C86" s="59"/>
      <c r="D86" s="60" t="s">
        <v>36</v>
      </c>
      <c r="E86" s="130" t="s">
        <v>53</v>
      </c>
      <c r="F86" s="130"/>
      <c r="G86" s="130"/>
      <c r="H86" s="130"/>
      <c r="I86" s="131"/>
      <c r="J86" s="73">
        <v>0</v>
      </c>
    </row>
    <row r="87" spans="2:12" ht="15" customHeight="1" x14ac:dyDescent="0.15">
      <c r="B87" s="92"/>
      <c r="C87" s="61"/>
      <c r="D87" s="62" t="s">
        <v>37</v>
      </c>
      <c r="E87" s="114" t="s">
        <v>38</v>
      </c>
      <c r="F87" s="114"/>
      <c r="G87" s="114"/>
      <c r="H87" s="114"/>
      <c r="I87" s="115"/>
      <c r="J87" s="74">
        <v>0</v>
      </c>
    </row>
    <row r="88" spans="2:12" ht="15" customHeight="1" x14ac:dyDescent="0.15">
      <c r="B88" s="92"/>
      <c r="C88" s="132" t="s">
        <v>39</v>
      </c>
      <c r="D88" s="157"/>
      <c r="E88" s="158"/>
      <c r="F88" s="158"/>
      <c r="G88" s="158"/>
      <c r="H88" s="158"/>
      <c r="I88" s="159"/>
      <c r="J88" s="75">
        <f>J89</f>
        <v>0</v>
      </c>
    </row>
    <row r="89" spans="2:12" ht="15" customHeight="1" x14ac:dyDescent="0.15">
      <c r="B89" s="92"/>
      <c r="C89" s="61"/>
      <c r="D89" s="63" t="s">
        <v>40</v>
      </c>
      <c r="E89" s="145" t="s">
        <v>57</v>
      </c>
      <c r="F89" s="145"/>
      <c r="G89" s="145"/>
      <c r="H89" s="145"/>
      <c r="I89" s="146"/>
      <c r="J89" s="76">
        <v>0</v>
      </c>
    </row>
    <row r="90" spans="2:12" ht="15" customHeight="1" x14ac:dyDescent="0.15">
      <c r="B90" s="92"/>
      <c r="C90" s="132" t="s">
        <v>41</v>
      </c>
      <c r="D90" s="157"/>
      <c r="E90" s="158"/>
      <c r="F90" s="158"/>
      <c r="G90" s="158"/>
      <c r="H90" s="158"/>
      <c r="I90" s="159"/>
      <c r="J90" s="75">
        <f>SUM(J91:J96)</f>
        <v>0</v>
      </c>
    </row>
    <row r="91" spans="2:12" ht="15" customHeight="1" x14ac:dyDescent="0.15">
      <c r="B91" s="92"/>
      <c r="C91" s="59"/>
      <c r="D91" s="60" t="s">
        <v>42</v>
      </c>
      <c r="E91" s="130" t="s">
        <v>58</v>
      </c>
      <c r="F91" s="130"/>
      <c r="G91" s="130"/>
      <c r="H91" s="130"/>
      <c r="I91" s="131"/>
      <c r="J91" s="73">
        <v>0</v>
      </c>
    </row>
    <row r="92" spans="2:12" ht="15" customHeight="1" x14ac:dyDescent="0.15">
      <c r="B92" s="92"/>
      <c r="C92" s="59"/>
      <c r="D92" s="64" t="s">
        <v>43</v>
      </c>
      <c r="E92" s="111" t="s">
        <v>62</v>
      </c>
      <c r="F92" s="111"/>
      <c r="G92" s="111"/>
      <c r="H92" s="111"/>
      <c r="I92" s="112"/>
      <c r="J92" s="77">
        <v>0</v>
      </c>
    </row>
    <row r="93" spans="2:12" ht="15" customHeight="1" x14ac:dyDescent="0.15">
      <c r="B93" s="92"/>
      <c r="C93" s="59"/>
      <c r="D93" s="64" t="s">
        <v>44</v>
      </c>
      <c r="E93" s="111" t="s">
        <v>61</v>
      </c>
      <c r="F93" s="111"/>
      <c r="G93" s="111"/>
      <c r="H93" s="111"/>
      <c r="I93" s="112"/>
      <c r="J93" s="77">
        <v>0</v>
      </c>
    </row>
    <row r="94" spans="2:12" ht="15" customHeight="1" x14ac:dyDescent="0.15">
      <c r="B94" s="92"/>
      <c r="C94" s="59"/>
      <c r="D94" s="64" t="s">
        <v>45</v>
      </c>
      <c r="E94" s="111" t="s">
        <v>59</v>
      </c>
      <c r="F94" s="111"/>
      <c r="G94" s="111"/>
      <c r="H94" s="111"/>
      <c r="I94" s="112"/>
      <c r="J94" s="77">
        <v>0</v>
      </c>
    </row>
    <row r="95" spans="2:12" ht="15" customHeight="1" x14ac:dyDescent="0.15">
      <c r="B95" s="92"/>
      <c r="C95" s="59"/>
      <c r="D95" s="64" t="s">
        <v>46</v>
      </c>
      <c r="E95" s="111" t="s">
        <v>60</v>
      </c>
      <c r="F95" s="111"/>
      <c r="G95" s="111"/>
      <c r="H95" s="111"/>
      <c r="I95" s="112"/>
      <c r="J95" s="77">
        <v>0</v>
      </c>
    </row>
    <row r="96" spans="2:12" ht="15" customHeight="1" x14ac:dyDescent="0.15">
      <c r="B96" s="92"/>
      <c r="C96" s="61"/>
      <c r="D96" s="62" t="s">
        <v>47</v>
      </c>
      <c r="E96" s="114" t="s">
        <v>63</v>
      </c>
      <c r="F96" s="114"/>
      <c r="G96" s="114"/>
      <c r="H96" s="114"/>
      <c r="I96" s="115"/>
      <c r="J96" s="74">
        <v>0</v>
      </c>
    </row>
    <row r="97" spans="2:12" ht="15" customHeight="1" x14ac:dyDescent="0.15">
      <c r="B97" s="92"/>
      <c r="C97" s="122" t="s">
        <v>48</v>
      </c>
      <c r="D97" s="123"/>
      <c r="E97" s="123" t="s">
        <v>49</v>
      </c>
      <c r="F97" s="164"/>
      <c r="G97" s="164"/>
      <c r="H97" s="164"/>
      <c r="I97" s="165"/>
      <c r="J97" s="78">
        <f>J82+J85+J88+J90</f>
        <v>0</v>
      </c>
    </row>
    <row r="98" spans="2:12" ht="15" customHeight="1" x14ac:dyDescent="0.15">
      <c r="B98" s="92"/>
      <c r="C98" s="134" t="s">
        <v>72</v>
      </c>
      <c r="D98" s="135"/>
      <c r="E98" s="135" t="s">
        <v>73</v>
      </c>
      <c r="F98" s="162"/>
      <c r="G98" s="162"/>
      <c r="H98" s="162"/>
      <c r="I98" s="163"/>
      <c r="J98" s="79">
        <f>ROUNDDOWN(J97*$E$26,0)</f>
        <v>0</v>
      </c>
    </row>
    <row r="99" spans="2:12" ht="15" customHeight="1" x14ac:dyDescent="0.15">
      <c r="B99" s="92"/>
      <c r="C99" s="122" t="s">
        <v>50</v>
      </c>
      <c r="D99" s="123"/>
      <c r="E99" s="123" t="s">
        <v>51</v>
      </c>
      <c r="F99" s="164"/>
      <c r="G99" s="164"/>
      <c r="H99" s="164"/>
      <c r="I99" s="165"/>
      <c r="J99" s="79">
        <f>IFERROR(J97+J98,"")</f>
        <v>0</v>
      </c>
    </row>
    <row r="100" spans="2:12" ht="15" customHeight="1" x14ac:dyDescent="0.15">
      <c r="B100" s="92"/>
      <c r="C100" s="108" t="s">
        <v>66</v>
      </c>
      <c r="D100" s="109"/>
      <c r="E100" s="109" t="s">
        <v>52</v>
      </c>
      <c r="F100" s="166"/>
      <c r="G100" s="166"/>
      <c r="H100" s="166"/>
      <c r="I100" s="167"/>
      <c r="J100" s="80">
        <f>IFERROR(ROUNDDOWN(J99*$C$28,0),"")</f>
        <v>0</v>
      </c>
    </row>
    <row r="101" spans="2:12" ht="15" customHeight="1" thickBot="1" x14ac:dyDescent="0.2">
      <c r="B101" s="93"/>
      <c r="C101" s="139" t="s">
        <v>65</v>
      </c>
      <c r="D101" s="140"/>
      <c r="E101" s="140"/>
      <c r="F101" s="160"/>
      <c r="G101" s="160"/>
      <c r="H101" s="160"/>
      <c r="I101" s="161"/>
      <c r="J101" s="81">
        <f>IFERROR(J99+J100,"")</f>
        <v>0</v>
      </c>
    </row>
    <row r="103" spans="2:12" ht="18" hidden="1" thickBot="1" x14ac:dyDescent="0.2">
      <c r="B103" s="51"/>
      <c r="C103" s="52" t="str">
        <f>代表提案者!C103</f>
        <v>2027年度予算計画</v>
      </c>
      <c r="D103" s="10"/>
      <c r="E103" s="53"/>
      <c r="F103" s="54"/>
      <c r="G103" s="54"/>
      <c r="H103" s="54"/>
      <c r="I103" s="54"/>
      <c r="J103" s="17"/>
      <c r="K103" s="17"/>
      <c r="L103" s="17"/>
    </row>
    <row r="104" spans="2:12" ht="15" hidden="1" customHeight="1" x14ac:dyDescent="0.15">
      <c r="B104" s="147"/>
      <c r="C104" s="55" t="s">
        <v>27</v>
      </c>
      <c r="D104" s="56"/>
      <c r="E104" s="150" t="s">
        <v>28</v>
      </c>
      <c r="F104" s="150"/>
      <c r="G104" s="150"/>
      <c r="H104" s="150"/>
      <c r="I104" s="151"/>
      <c r="J104" s="155" t="s">
        <v>29</v>
      </c>
      <c r="K104" s="17"/>
      <c r="L104" s="17"/>
    </row>
    <row r="105" spans="2:12" ht="15" hidden="1" customHeight="1" thickBot="1" x14ac:dyDescent="0.2">
      <c r="B105" s="148"/>
      <c r="C105" s="57" t="s">
        <v>30</v>
      </c>
      <c r="D105" s="58" t="s">
        <v>31</v>
      </c>
      <c r="E105" s="153"/>
      <c r="F105" s="153"/>
      <c r="G105" s="153"/>
      <c r="H105" s="153"/>
      <c r="I105" s="154"/>
      <c r="J105" s="156"/>
      <c r="K105" s="24"/>
      <c r="L105" s="15"/>
    </row>
    <row r="106" spans="2:12" ht="15" hidden="1" customHeight="1" x14ac:dyDescent="0.15">
      <c r="B106" s="91" t="s">
        <v>11</v>
      </c>
      <c r="C106" s="124" t="s">
        <v>32</v>
      </c>
      <c r="D106" s="125"/>
      <c r="E106" s="168"/>
      <c r="F106" s="168"/>
      <c r="G106" s="168"/>
      <c r="H106" s="168"/>
      <c r="I106" s="169"/>
      <c r="J106" s="72">
        <f>J107+J108</f>
        <v>0</v>
      </c>
      <c r="K106" s="13"/>
      <c r="L106" s="13"/>
    </row>
    <row r="107" spans="2:12" ht="15" hidden="1" customHeight="1" x14ac:dyDescent="0.15">
      <c r="B107" s="92"/>
      <c r="C107" s="59"/>
      <c r="D107" s="60" t="s">
        <v>33</v>
      </c>
      <c r="E107" s="130" t="s">
        <v>55</v>
      </c>
      <c r="F107" s="130"/>
      <c r="G107" s="130"/>
      <c r="H107" s="130"/>
      <c r="I107" s="131"/>
      <c r="J107" s="73">
        <v>0</v>
      </c>
      <c r="K107" s="16"/>
      <c r="L107" s="16"/>
    </row>
    <row r="108" spans="2:12" ht="15" hidden="1" customHeight="1" x14ac:dyDescent="0.15">
      <c r="B108" s="92"/>
      <c r="C108" s="61"/>
      <c r="D108" s="62" t="s">
        <v>34</v>
      </c>
      <c r="E108" s="114" t="s">
        <v>56</v>
      </c>
      <c r="F108" s="114"/>
      <c r="G108" s="114"/>
      <c r="H108" s="114"/>
      <c r="I108" s="115"/>
      <c r="J108" s="74">
        <v>0</v>
      </c>
    </row>
    <row r="109" spans="2:12" ht="15" hidden="1" customHeight="1" x14ac:dyDescent="0.15">
      <c r="B109" s="92"/>
      <c r="C109" s="132" t="s">
        <v>35</v>
      </c>
      <c r="D109" s="157"/>
      <c r="E109" s="158"/>
      <c r="F109" s="158"/>
      <c r="G109" s="158"/>
      <c r="H109" s="158"/>
      <c r="I109" s="159"/>
      <c r="J109" s="75">
        <f>J110+J111</f>
        <v>0</v>
      </c>
    </row>
    <row r="110" spans="2:12" ht="15" hidden="1" customHeight="1" x14ac:dyDescent="0.15">
      <c r="B110" s="92"/>
      <c r="C110" s="59"/>
      <c r="D110" s="60" t="s">
        <v>36</v>
      </c>
      <c r="E110" s="130" t="s">
        <v>53</v>
      </c>
      <c r="F110" s="130"/>
      <c r="G110" s="130"/>
      <c r="H110" s="130"/>
      <c r="I110" s="131"/>
      <c r="J110" s="73">
        <v>0</v>
      </c>
    </row>
    <row r="111" spans="2:12" ht="15" hidden="1" customHeight="1" x14ac:dyDescent="0.15">
      <c r="B111" s="92"/>
      <c r="C111" s="61"/>
      <c r="D111" s="62" t="s">
        <v>37</v>
      </c>
      <c r="E111" s="114" t="s">
        <v>38</v>
      </c>
      <c r="F111" s="114"/>
      <c r="G111" s="114"/>
      <c r="H111" s="114"/>
      <c r="I111" s="115"/>
      <c r="J111" s="74">
        <v>0</v>
      </c>
    </row>
    <row r="112" spans="2:12" ht="15" hidden="1" customHeight="1" x14ac:dyDescent="0.15">
      <c r="B112" s="92"/>
      <c r="C112" s="132" t="s">
        <v>39</v>
      </c>
      <c r="D112" s="157"/>
      <c r="E112" s="158"/>
      <c r="F112" s="158"/>
      <c r="G112" s="158"/>
      <c r="H112" s="158"/>
      <c r="I112" s="159"/>
      <c r="J112" s="75">
        <f>J113</f>
        <v>0</v>
      </c>
    </row>
    <row r="113" spans="2:12" ht="15" hidden="1" customHeight="1" x14ac:dyDescent="0.15">
      <c r="B113" s="92"/>
      <c r="C113" s="61"/>
      <c r="D113" s="63" t="s">
        <v>40</v>
      </c>
      <c r="E113" s="145" t="s">
        <v>57</v>
      </c>
      <c r="F113" s="145"/>
      <c r="G113" s="145"/>
      <c r="H113" s="145"/>
      <c r="I113" s="146"/>
      <c r="J113" s="76">
        <v>0</v>
      </c>
    </row>
    <row r="114" spans="2:12" ht="15" hidden="1" customHeight="1" x14ac:dyDescent="0.15">
      <c r="B114" s="92"/>
      <c r="C114" s="132" t="s">
        <v>41</v>
      </c>
      <c r="D114" s="157"/>
      <c r="E114" s="158"/>
      <c r="F114" s="158"/>
      <c r="G114" s="158"/>
      <c r="H114" s="158"/>
      <c r="I114" s="159"/>
      <c r="J114" s="75">
        <f>SUM(J115:J120)</f>
        <v>0</v>
      </c>
    </row>
    <row r="115" spans="2:12" ht="15" hidden="1" customHeight="1" x14ac:dyDescent="0.15">
      <c r="B115" s="92"/>
      <c r="C115" s="59"/>
      <c r="D115" s="60" t="s">
        <v>42</v>
      </c>
      <c r="E115" s="130" t="s">
        <v>58</v>
      </c>
      <c r="F115" s="130"/>
      <c r="G115" s="130"/>
      <c r="H115" s="130"/>
      <c r="I115" s="131"/>
      <c r="J115" s="73">
        <v>0</v>
      </c>
    </row>
    <row r="116" spans="2:12" ht="15" hidden="1" customHeight="1" x14ac:dyDescent="0.15">
      <c r="B116" s="92"/>
      <c r="C116" s="59"/>
      <c r="D116" s="64" t="s">
        <v>43</v>
      </c>
      <c r="E116" s="111" t="s">
        <v>62</v>
      </c>
      <c r="F116" s="111"/>
      <c r="G116" s="111"/>
      <c r="H116" s="111"/>
      <c r="I116" s="112"/>
      <c r="J116" s="77">
        <v>0</v>
      </c>
    </row>
    <row r="117" spans="2:12" ht="15" hidden="1" customHeight="1" x14ac:dyDescent="0.15">
      <c r="B117" s="92"/>
      <c r="C117" s="59"/>
      <c r="D117" s="64" t="s">
        <v>44</v>
      </c>
      <c r="E117" s="111" t="s">
        <v>61</v>
      </c>
      <c r="F117" s="111"/>
      <c r="G117" s="111"/>
      <c r="H117" s="111"/>
      <c r="I117" s="112"/>
      <c r="J117" s="77">
        <v>0</v>
      </c>
    </row>
    <row r="118" spans="2:12" ht="15" hidden="1" customHeight="1" x14ac:dyDescent="0.15">
      <c r="B118" s="92"/>
      <c r="C118" s="59"/>
      <c r="D118" s="64" t="s">
        <v>45</v>
      </c>
      <c r="E118" s="111" t="s">
        <v>59</v>
      </c>
      <c r="F118" s="111"/>
      <c r="G118" s="111"/>
      <c r="H118" s="111"/>
      <c r="I118" s="112"/>
      <c r="J118" s="77">
        <v>0</v>
      </c>
    </row>
    <row r="119" spans="2:12" ht="15" hidden="1" customHeight="1" x14ac:dyDescent="0.15">
      <c r="B119" s="92"/>
      <c r="C119" s="59"/>
      <c r="D119" s="64" t="s">
        <v>46</v>
      </c>
      <c r="E119" s="111" t="s">
        <v>60</v>
      </c>
      <c r="F119" s="111"/>
      <c r="G119" s="111"/>
      <c r="H119" s="111"/>
      <c r="I119" s="112"/>
      <c r="J119" s="77">
        <v>0</v>
      </c>
    </row>
    <row r="120" spans="2:12" ht="15" hidden="1" customHeight="1" x14ac:dyDescent="0.15">
      <c r="B120" s="92"/>
      <c r="C120" s="61"/>
      <c r="D120" s="62" t="s">
        <v>47</v>
      </c>
      <c r="E120" s="114" t="s">
        <v>63</v>
      </c>
      <c r="F120" s="114"/>
      <c r="G120" s="114"/>
      <c r="H120" s="114"/>
      <c r="I120" s="115"/>
      <c r="J120" s="74">
        <v>0</v>
      </c>
    </row>
    <row r="121" spans="2:12" ht="15" hidden="1" customHeight="1" x14ac:dyDescent="0.15">
      <c r="B121" s="92"/>
      <c r="C121" s="122" t="s">
        <v>48</v>
      </c>
      <c r="D121" s="123"/>
      <c r="E121" s="123" t="s">
        <v>49</v>
      </c>
      <c r="F121" s="164"/>
      <c r="G121" s="164"/>
      <c r="H121" s="164"/>
      <c r="I121" s="165"/>
      <c r="J121" s="78">
        <f>J106+J109+J112+J114</f>
        <v>0</v>
      </c>
    </row>
    <row r="122" spans="2:12" ht="15" hidden="1" customHeight="1" x14ac:dyDescent="0.15">
      <c r="B122" s="92"/>
      <c r="C122" s="134" t="s">
        <v>72</v>
      </c>
      <c r="D122" s="135"/>
      <c r="E122" s="135" t="s">
        <v>73</v>
      </c>
      <c r="F122" s="162"/>
      <c r="G122" s="162"/>
      <c r="H122" s="162"/>
      <c r="I122" s="163"/>
      <c r="J122" s="79">
        <f>ROUNDDOWN(J121*$E$26,0)</f>
        <v>0</v>
      </c>
    </row>
    <row r="123" spans="2:12" ht="15" hidden="1" customHeight="1" x14ac:dyDescent="0.15">
      <c r="B123" s="92"/>
      <c r="C123" s="122" t="s">
        <v>50</v>
      </c>
      <c r="D123" s="123"/>
      <c r="E123" s="123" t="s">
        <v>51</v>
      </c>
      <c r="F123" s="164"/>
      <c r="G123" s="164"/>
      <c r="H123" s="164"/>
      <c r="I123" s="165"/>
      <c r="J123" s="79">
        <f>IFERROR(J121+J122,"")</f>
        <v>0</v>
      </c>
    </row>
    <row r="124" spans="2:12" ht="15" hidden="1" customHeight="1" x14ac:dyDescent="0.15">
      <c r="B124" s="92"/>
      <c r="C124" s="108" t="s">
        <v>66</v>
      </c>
      <c r="D124" s="109"/>
      <c r="E124" s="109" t="s">
        <v>52</v>
      </c>
      <c r="F124" s="166"/>
      <c r="G124" s="166"/>
      <c r="H124" s="166"/>
      <c r="I124" s="167"/>
      <c r="J124" s="80">
        <f>IFERROR(ROUNDDOWN(J123*$C$28,0),"")</f>
        <v>0</v>
      </c>
    </row>
    <row r="125" spans="2:12" ht="15" hidden="1" customHeight="1" thickBot="1" x14ac:dyDescent="0.2">
      <c r="B125" s="93"/>
      <c r="C125" s="139" t="s">
        <v>65</v>
      </c>
      <c r="D125" s="140"/>
      <c r="E125" s="140"/>
      <c r="F125" s="160"/>
      <c r="G125" s="160"/>
      <c r="H125" s="160"/>
      <c r="I125" s="161"/>
      <c r="J125" s="81">
        <f>IFERROR(J123+J124,"")</f>
        <v>0</v>
      </c>
    </row>
    <row r="126" spans="2:12" hidden="1" x14ac:dyDescent="0.15"/>
    <row r="127" spans="2:12" ht="18" hidden="1" thickBot="1" x14ac:dyDescent="0.2">
      <c r="B127" s="51"/>
      <c r="C127" s="52" t="str">
        <f>代表提案者!C127</f>
        <v>2028年度予算計画</v>
      </c>
      <c r="D127" s="10"/>
      <c r="E127" s="53"/>
      <c r="F127" s="54"/>
      <c r="G127" s="54"/>
      <c r="H127" s="54"/>
      <c r="I127" s="54"/>
      <c r="J127" s="17"/>
      <c r="K127" s="17"/>
      <c r="L127" s="17"/>
    </row>
    <row r="128" spans="2:12" ht="15" hidden="1" customHeight="1" x14ac:dyDescent="0.15">
      <c r="B128" s="147"/>
      <c r="C128" s="55" t="s">
        <v>27</v>
      </c>
      <c r="D128" s="56"/>
      <c r="E128" s="150" t="s">
        <v>28</v>
      </c>
      <c r="F128" s="150"/>
      <c r="G128" s="150"/>
      <c r="H128" s="150"/>
      <c r="I128" s="151"/>
      <c r="J128" s="155" t="s">
        <v>29</v>
      </c>
      <c r="K128" s="17"/>
      <c r="L128" s="17"/>
    </row>
    <row r="129" spans="2:12" ht="15" hidden="1" customHeight="1" thickBot="1" x14ac:dyDescent="0.2">
      <c r="B129" s="148"/>
      <c r="C129" s="57" t="s">
        <v>30</v>
      </c>
      <c r="D129" s="58" t="s">
        <v>31</v>
      </c>
      <c r="E129" s="153"/>
      <c r="F129" s="153"/>
      <c r="G129" s="153"/>
      <c r="H129" s="153"/>
      <c r="I129" s="154"/>
      <c r="J129" s="156"/>
      <c r="K129" s="24"/>
      <c r="L129" s="15"/>
    </row>
    <row r="130" spans="2:12" ht="15" hidden="1" customHeight="1" x14ac:dyDescent="0.15">
      <c r="B130" s="91" t="s">
        <v>11</v>
      </c>
      <c r="C130" s="124" t="s">
        <v>32</v>
      </c>
      <c r="D130" s="125"/>
      <c r="E130" s="168"/>
      <c r="F130" s="168"/>
      <c r="G130" s="168"/>
      <c r="H130" s="168"/>
      <c r="I130" s="169"/>
      <c r="J130" s="72">
        <f>J131+J132</f>
        <v>0</v>
      </c>
      <c r="K130" s="13"/>
      <c r="L130" s="13"/>
    </row>
    <row r="131" spans="2:12" ht="15" hidden="1" customHeight="1" x14ac:dyDescent="0.15">
      <c r="B131" s="92"/>
      <c r="C131" s="59"/>
      <c r="D131" s="60" t="s">
        <v>33</v>
      </c>
      <c r="E131" s="130" t="s">
        <v>55</v>
      </c>
      <c r="F131" s="130"/>
      <c r="G131" s="130"/>
      <c r="H131" s="130"/>
      <c r="I131" s="131"/>
      <c r="J131" s="73">
        <v>0</v>
      </c>
      <c r="K131" s="16"/>
      <c r="L131" s="16"/>
    </row>
    <row r="132" spans="2:12" ht="15" hidden="1" customHeight="1" x14ac:dyDescent="0.15">
      <c r="B132" s="92"/>
      <c r="C132" s="61"/>
      <c r="D132" s="62" t="s">
        <v>34</v>
      </c>
      <c r="E132" s="114" t="s">
        <v>56</v>
      </c>
      <c r="F132" s="114"/>
      <c r="G132" s="114"/>
      <c r="H132" s="114"/>
      <c r="I132" s="115"/>
      <c r="J132" s="74">
        <v>0</v>
      </c>
    </row>
    <row r="133" spans="2:12" ht="15" hidden="1" customHeight="1" x14ac:dyDescent="0.15">
      <c r="B133" s="92"/>
      <c r="C133" s="132" t="s">
        <v>35</v>
      </c>
      <c r="D133" s="157"/>
      <c r="E133" s="158"/>
      <c r="F133" s="158"/>
      <c r="G133" s="158"/>
      <c r="H133" s="158"/>
      <c r="I133" s="159"/>
      <c r="J133" s="75">
        <f>J134+J135</f>
        <v>0</v>
      </c>
    </row>
    <row r="134" spans="2:12" ht="15" hidden="1" customHeight="1" x14ac:dyDescent="0.15">
      <c r="B134" s="92"/>
      <c r="C134" s="59"/>
      <c r="D134" s="60" t="s">
        <v>36</v>
      </c>
      <c r="E134" s="130" t="s">
        <v>53</v>
      </c>
      <c r="F134" s="130"/>
      <c r="G134" s="130"/>
      <c r="H134" s="130"/>
      <c r="I134" s="131"/>
      <c r="J134" s="73">
        <v>0</v>
      </c>
    </row>
    <row r="135" spans="2:12" ht="15" hidden="1" customHeight="1" x14ac:dyDescent="0.15">
      <c r="B135" s="92"/>
      <c r="C135" s="61"/>
      <c r="D135" s="62" t="s">
        <v>37</v>
      </c>
      <c r="E135" s="114" t="s">
        <v>38</v>
      </c>
      <c r="F135" s="114"/>
      <c r="G135" s="114"/>
      <c r="H135" s="114"/>
      <c r="I135" s="115"/>
      <c r="J135" s="74">
        <v>0</v>
      </c>
    </row>
    <row r="136" spans="2:12" ht="15" hidden="1" customHeight="1" x14ac:dyDescent="0.15">
      <c r="B136" s="92"/>
      <c r="C136" s="132" t="s">
        <v>39</v>
      </c>
      <c r="D136" s="157"/>
      <c r="E136" s="158"/>
      <c r="F136" s="158"/>
      <c r="G136" s="158"/>
      <c r="H136" s="158"/>
      <c r="I136" s="159"/>
      <c r="J136" s="75">
        <f>J137</f>
        <v>0</v>
      </c>
    </row>
    <row r="137" spans="2:12" ht="15" hidden="1" customHeight="1" x14ac:dyDescent="0.15">
      <c r="B137" s="92"/>
      <c r="C137" s="61"/>
      <c r="D137" s="63" t="s">
        <v>40</v>
      </c>
      <c r="E137" s="145" t="s">
        <v>57</v>
      </c>
      <c r="F137" s="145"/>
      <c r="G137" s="145"/>
      <c r="H137" s="145"/>
      <c r="I137" s="146"/>
      <c r="J137" s="76">
        <v>0</v>
      </c>
    </row>
    <row r="138" spans="2:12" ht="15" hidden="1" customHeight="1" x14ac:dyDescent="0.15">
      <c r="B138" s="92"/>
      <c r="C138" s="132" t="s">
        <v>41</v>
      </c>
      <c r="D138" s="157"/>
      <c r="E138" s="158"/>
      <c r="F138" s="158"/>
      <c r="G138" s="158"/>
      <c r="H138" s="158"/>
      <c r="I138" s="159"/>
      <c r="J138" s="75">
        <f>SUM(J139:J144)</f>
        <v>0</v>
      </c>
    </row>
    <row r="139" spans="2:12" ht="15" hidden="1" customHeight="1" x14ac:dyDescent="0.15">
      <c r="B139" s="92"/>
      <c r="C139" s="59"/>
      <c r="D139" s="60" t="s">
        <v>42</v>
      </c>
      <c r="E139" s="130" t="s">
        <v>58</v>
      </c>
      <c r="F139" s="130"/>
      <c r="G139" s="130"/>
      <c r="H139" s="130"/>
      <c r="I139" s="131"/>
      <c r="J139" s="73">
        <v>0</v>
      </c>
    </row>
    <row r="140" spans="2:12" ht="15" hidden="1" customHeight="1" x14ac:dyDescent="0.15">
      <c r="B140" s="92"/>
      <c r="C140" s="59"/>
      <c r="D140" s="64" t="s">
        <v>43</v>
      </c>
      <c r="E140" s="111" t="s">
        <v>62</v>
      </c>
      <c r="F140" s="111"/>
      <c r="G140" s="111"/>
      <c r="H140" s="111"/>
      <c r="I140" s="112"/>
      <c r="J140" s="77">
        <v>0</v>
      </c>
    </row>
    <row r="141" spans="2:12" ht="15" hidden="1" customHeight="1" x14ac:dyDescent="0.15">
      <c r="B141" s="92"/>
      <c r="C141" s="59"/>
      <c r="D141" s="64" t="s">
        <v>44</v>
      </c>
      <c r="E141" s="111" t="s">
        <v>61</v>
      </c>
      <c r="F141" s="111"/>
      <c r="G141" s="111"/>
      <c r="H141" s="111"/>
      <c r="I141" s="112"/>
      <c r="J141" s="77">
        <v>0</v>
      </c>
    </row>
    <row r="142" spans="2:12" ht="15" hidden="1" customHeight="1" x14ac:dyDescent="0.15">
      <c r="B142" s="92"/>
      <c r="C142" s="59"/>
      <c r="D142" s="64" t="s">
        <v>45</v>
      </c>
      <c r="E142" s="111" t="s">
        <v>59</v>
      </c>
      <c r="F142" s="111"/>
      <c r="G142" s="111"/>
      <c r="H142" s="111"/>
      <c r="I142" s="112"/>
      <c r="J142" s="77">
        <v>0</v>
      </c>
    </row>
    <row r="143" spans="2:12" ht="15" hidden="1" customHeight="1" x14ac:dyDescent="0.15">
      <c r="B143" s="92"/>
      <c r="C143" s="59"/>
      <c r="D143" s="64" t="s">
        <v>46</v>
      </c>
      <c r="E143" s="111" t="s">
        <v>60</v>
      </c>
      <c r="F143" s="111"/>
      <c r="G143" s="111"/>
      <c r="H143" s="111"/>
      <c r="I143" s="112"/>
      <c r="J143" s="77">
        <v>0</v>
      </c>
    </row>
    <row r="144" spans="2:12" ht="15" hidden="1" customHeight="1" x14ac:dyDescent="0.15">
      <c r="B144" s="92"/>
      <c r="C144" s="61"/>
      <c r="D144" s="62" t="s">
        <v>47</v>
      </c>
      <c r="E144" s="114" t="s">
        <v>63</v>
      </c>
      <c r="F144" s="114"/>
      <c r="G144" s="114"/>
      <c r="H144" s="114"/>
      <c r="I144" s="115"/>
      <c r="J144" s="74">
        <v>0</v>
      </c>
    </row>
    <row r="145" spans="2:10" ht="15" hidden="1" customHeight="1" x14ac:dyDescent="0.15">
      <c r="B145" s="92"/>
      <c r="C145" s="122" t="s">
        <v>48</v>
      </c>
      <c r="D145" s="123"/>
      <c r="E145" s="123" t="s">
        <v>49</v>
      </c>
      <c r="F145" s="164"/>
      <c r="G145" s="164"/>
      <c r="H145" s="164"/>
      <c r="I145" s="165"/>
      <c r="J145" s="78">
        <f>J130+J133+J136+J138</f>
        <v>0</v>
      </c>
    </row>
    <row r="146" spans="2:10" ht="15" hidden="1" customHeight="1" x14ac:dyDescent="0.15">
      <c r="B146" s="92"/>
      <c r="C146" s="134" t="s">
        <v>72</v>
      </c>
      <c r="D146" s="135"/>
      <c r="E146" s="135" t="s">
        <v>73</v>
      </c>
      <c r="F146" s="162"/>
      <c r="G146" s="162"/>
      <c r="H146" s="162"/>
      <c r="I146" s="163"/>
      <c r="J146" s="79">
        <f>ROUNDDOWN(J145*$E$26,0)</f>
        <v>0</v>
      </c>
    </row>
    <row r="147" spans="2:10" ht="15" hidden="1" customHeight="1" x14ac:dyDescent="0.15">
      <c r="B147" s="92"/>
      <c r="C147" s="122" t="s">
        <v>50</v>
      </c>
      <c r="D147" s="123"/>
      <c r="E147" s="123" t="s">
        <v>51</v>
      </c>
      <c r="F147" s="164"/>
      <c r="G147" s="164"/>
      <c r="H147" s="164"/>
      <c r="I147" s="165"/>
      <c r="J147" s="79">
        <f>IFERROR(J145+J146,"")</f>
        <v>0</v>
      </c>
    </row>
    <row r="148" spans="2:10" ht="15" hidden="1" customHeight="1" x14ac:dyDescent="0.15">
      <c r="B148" s="92"/>
      <c r="C148" s="108" t="s">
        <v>66</v>
      </c>
      <c r="D148" s="109"/>
      <c r="E148" s="109" t="s">
        <v>52</v>
      </c>
      <c r="F148" s="166"/>
      <c r="G148" s="166"/>
      <c r="H148" s="166"/>
      <c r="I148" s="167"/>
      <c r="J148" s="80">
        <f>IFERROR(ROUNDDOWN(J147*$C$28,0),"")</f>
        <v>0</v>
      </c>
    </row>
    <row r="149" spans="2:10" ht="15" hidden="1" customHeight="1" thickBot="1" x14ac:dyDescent="0.2">
      <c r="B149" s="93"/>
      <c r="C149" s="139" t="s">
        <v>65</v>
      </c>
      <c r="D149" s="140"/>
      <c r="E149" s="140"/>
      <c r="F149" s="160"/>
      <c r="G149" s="160"/>
      <c r="H149" s="160"/>
      <c r="I149" s="161"/>
      <c r="J149" s="81">
        <f>IFERROR(J147+J148,"")</f>
        <v>0</v>
      </c>
    </row>
    <row r="150" spans="2:10" hidden="1" x14ac:dyDescent="0.15"/>
  </sheetData>
  <sheetProtection sheet="1" objects="1" scenarios="1"/>
  <mergeCells count="182">
    <mergeCell ref="E120:I120"/>
    <mergeCell ref="C121:D121"/>
    <mergeCell ref="E121:I121"/>
    <mergeCell ref="C122:D122"/>
    <mergeCell ref="E122:I122"/>
    <mergeCell ref="C125:D125"/>
    <mergeCell ref="E125:I125"/>
    <mergeCell ref="J128:J129"/>
    <mergeCell ref="B130:B149"/>
    <mergeCell ref="C130:D130"/>
    <mergeCell ref="E130:I130"/>
    <mergeCell ref="E131:I131"/>
    <mergeCell ref="E132:I132"/>
    <mergeCell ref="C133:D133"/>
    <mergeCell ref="E133:I133"/>
    <mergeCell ref="E139:I139"/>
    <mergeCell ref="E140:I140"/>
    <mergeCell ref="E141:I141"/>
    <mergeCell ref="E142:I142"/>
    <mergeCell ref="E143:I143"/>
    <mergeCell ref="E144:I144"/>
    <mergeCell ref="E134:I134"/>
    <mergeCell ref="E135:I135"/>
    <mergeCell ref="C136:D136"/>
    <mergeCell ref="E149:I149"/>
    <mergeCell ref="C145:D145"/>
    <mergeCell ref="E145:I145"/>
    <mergeCell ref="C146:D146"/>
    <mergeCell ref="E146:I146"/>
    <mergeCell ref="C147:D147"/>
    <mergeCell ref="E147:I147"/>
    <mergeCell ref="B128:B129"/>
    <mergeCell ref="E128:I129"/>
    <mergeCell ref="E136:I136"/>
    <mergeCell ref="E137:I137"/>
    <mergeCell ref="C138:D138"/>
    <mergeCell ref="E138:I138"/>
    <mergeCell ref="C148:D148"/>
    <mergeCell ref="E148:I148"/>
    <mergeCell ref="C149:D149"/>
    <mergeCell ref="J104:J105"/>
    <mergeCell ref="B106:B125"/>
    <mergeCell ref="C106:D106"/>
    <mergeCell ref="E106:I106"/>
    <mergeCell ref="E107:I107"/>
    <mergeCell ref="E108:I108"/>
    <mergeCell ref="E113:I113"/>
    <mergeCell ref="C114:D114"/>
    <mergeCell ref="E114:I114"/>
    <mergeCell ref="E115:I115"/>
    <mergeCell ref="E116:I116"/>
    <mergeCell ref="E117:I117"/>
    <mergeCell ref="C109:D109"/>
    <mergeCell ref="E109:I109"/>
    <mergeCell ref="E110:I110"/>
    <mergeCell ref="E111:I111"/>
    <mergeCell ref="C112:D112"/>
    <mergeCell ref="E112:I112"/>
    <mergeCell ref="C123:D123"/>
    <mergeCell ref="E123:I123"/>
    <mergeCell ref="C124:D124"/>
    <mergeCell ref="E124:I124"/>
    <mergeCell ref="E118:I118"/>
    <mergeCell ref="E119:I119"/>
    <mergeCell ref="E94:I94"/>
    <mergeCell ref="E95:I95"/>
    <mergeCell ref="E96:I96"/>
    <mergeCell ref="C97:D97"/>
    <mergeCell ref="E97:I97"/>
    <mergeCell ref="C101:D101"/>
    <mergeCell ref="E101:I101"/>
    <mergeCell ref="B104:B105"/>
    <mergeCell ref="E104:I105"/>
    <mergeCell ref="C88:D88"/>
    <mergeCell ref="E88:I88"/>
    <mergeCell ref="E89:I89"/>
    <mergeCell ref="C90:D90"/>
    <mergeCell ref="E90:I90"/>
    <mergeCell ref="E91:I91"/>
    <mergeCell ref="J80:J81"/>
    <mergeCell ref="B82:B101"/>
    <mergeCell ref="C82:D82"/>
    <mergeCell ref="E82:I82"/>
    <mergeCell ref="E83:I83"/>
    <mergeCell ref="E84:I84"/>
    <mergeCell ref="C85:D85"/>
    <mergeCell ref="E85:I85"/>
    <mergeCell ref="E86:I86"/>
    <mergeCell ref="E87:I87"/>
    <mergeCell ref="C98:D98"/>
    <mergeCell ref="E98:I98"/>
    <mergeCell ref="C99:D99"/>
    <mergeCell ref="E99:I99"/>
    <mergeCell ref="C100:D100"/>
    <mergeCell ref="E100:I100"/>
    <mergeCell ref="E92:I92"/>
    <mergeCell ref="E93:I93"/>
    <mergeCell ref="E76:I76"/>
    <mergeCell ref="C77:D77"/>
    <mergeCell ref="E77:I77"/>
    <mergeCell ref="B80:B81"/>
    <mergeCell ref="E80:I81"/>
    <mergeCell ref="C73:D73"/>
    <mergeCell ref="E73:I73"/>
    <mergeCell ref="C74:D74"/>
    <mergeCell ref="E74:I74"/>
    <mergeCell ref="C75:D75"/>
    <mergeCell ref="E75:I75"/>
    <mergeCell ref="B56:B57"/>
    <mergeCell ref="E56:I57"/>
    <mergeCell ref="J56:J57"/>
    <mergeCell ref="B58:B77"/>
    <mergeCell ref="C58:D58"/>
    <mergeCell ref="E58:I58"/>
    <mergeCell ref="E59:I59"/>
    <mergeCell ref="E60:I60"/>
    <mergeCell ref="C61:D61"/>
    <mergeCell ref="E61:I61"/>
    <mergeCell ref="E67:I67"/>
    <mergeCell ref="E68:I68"/>
    <mergeCell ref="E69:I69"/>
    <mergeCell ref="E70:I70"/>
    <mergeCell ref="E71:I71"/>
    <mergeCell ref="E72:I72"/>
    <mergeCell ref="E62:I62"/>
    <mergeCell ref="E63:I63"/>
    <mergeCell ref="C64:D64"/>
    <mergeCell ref="E64:I64"/>
    <mergeCell ref="E65:I65"/>
    <mergeCell ref="C66:D66"/>
    <mergeCell ref="E66:I66"/>
    <mergeCell ref="C76:D76"/>
    <mergeCell ref="C52:D52"/>
    <mergeCell ref="E52:I52"/>
    <mergeCell ref="C53:D53"/>
    <mergeCell ref="E53:I53"/>
    <mergeCell ref="E46:I46"/>
    <mergeCell ref="E47:I47"/>
    <mergeCell ref="E48:I48"/>
    <mergeCell ref="C49:D49"/>
    <mergeCell ref="E49:I49"/>
    <mergeCell ref="C50:D50"/>
    <mergeCell ref="E50:I50"/>
    <mergeCell ref="C26:D26"/>
    <mergeCell ref="C27:D27"/>
    <mergeCell ref="B32:B33"/>
    <mergeCell ref="E32:I33"/>
    <mergeCell ref="J32:J33"/>
    <mergeCell ref="B34:B53"/>
    <mergeCell ref="C34:D34"/>
    <mergeCell ref="E34:I34"/>
    <mergeCell ref="E35:I35"/>
    <mergeCell ref="E36:I36"/>
    <mergeCell ref="E41:I41"/>
    <mergeCell ref="C42:D42"/>
    <mergeCell ref="E42:I42"/>
    <mergeCell ref="E43:I43"/>
    <mergeCell ref="E44:I44"/>
    <mergeCell ref="E45:I45"/>
    <mergeCell ref="C37:D37"/>
    <mergeCell ref="E37:I37"/>
    <mergeCell ref="E38:I38"/>
    <mergeCell ref="E39:I39"/>
    <mergeCell ref="C40:D40"/>
    <mergeCell ref="E40:I40"/>
    <mergeCell ref="C51:D51"/>
    <mergeCell ref="E51:I51"/>
    <mergeCell ref="C8:H8"/>
    <mergeCell ref="B11:J11"/>
    <mergeCell ref="D12:J12"/>
    <mergeCell ref="D14:J14"/>
    <mergeCell ref="C16:D16"/>
    <mergeCell ref="B17:B25"/>
    <mergeCell ref="C17:D17"/>
    <mergeCell ref="C18:D18"/>
    <mergeCell ref="C19:D19"/>
    <mergeCell ref="C20:D20"/>
    <mergeCell ref="C21:D21"/>
    <mergeCell ref="C22:D22"/>
    <mergeCell ref="C23:D23"/>
    <mergeCell ref="C24:D24"/>
    <mergeCell ref="C25:D25"/>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B7A1B-AFD2-4644-BBB8-D7C4E5699EAC}">
  <sheetPr>
    <pageSetUpPr fitToPage="1"/>
  </sheetPr>
  <dimension ref="B1:L150"/>
  <sheetViews>
    <sheetView zoomScale="80" zoomScaleNormal="80" workbookViewId="0">
      <selection activeCell="C12" sqref="C12"/>
    </sheetView>
  </sheetViews>
  <sheetFormatPr defaultColWidth="9" defaultRowHeight="14.25" x14ac:dyDescent="0.15"/>
  <cols>
    <col min="1" max="1" width="9" style="34" customWidth="1"/>
    <col min="2" max="2" width="3.125" style="34" customWidth="1"/>
    <col min="3" max="3" width="16" style="34" customWidth="1"/>
    <col min="4" max="4" width="18.625" style="34" customWidth="1"/>
    <col min="5" max="10" width="15.625" style="34" customWidth="1"/>
    <col min="11" max="11" width="13.75" style="34" customWidth="1"/>
    <col min="12" max="16384" width="9" style="34"/>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2:12" x14ac:dyDescent="0.15">
      <c r="B8" s="4"/>
      <c r="C8" s="87"/>
      <c r="D8" s="87"/>
      <c r="E8" s="87"/>
      <c r="F8" s="87"/>
      <c r="G8" s="87"/>
      <c r="H8" s="87"/>
      <c r="I8" s="4"/>
      <c r="J8" s="4"/>
      <c r="K8" s="4"/>
      <c r="L8" s="4"/>
    </row>
    <row r="9" spans="2:12" x14ac:dyDescent="0.15">
      <c r="B9" s="4"/>
      <c r="C9" s="2"/>
      <c r="D9" s="85"/>
      <c r="E9" s="85"/>
      <c r="F9" s="85"/>
      <c r="G9" s="85"/>
      <c r="H9" s="85"/>
      <c r="I9" s="4"/>
      <c r="J9" s="4"/>
      <c r="K9" s="4"/>
      <c r="L9" s="4"/>
    </row>
    <row r="11" spans="2:12" ht="17.25" x14ac:dyDescent="0.15">
      <c r="B11" s="88" t="s">
        <v>0</v>
      </c>
      <c r="C11" s="88"/>
      <c r="D11" s="88"/>
      <c r="E11" s="88"/>
      <c r="F11" s="88"/>
      <c r="G11" s="88"/>
      <c r="H11" s="88"/>
      <c r="I11" s="88"/>
      <c r="J11" s="88"/>
      <c r="K11" s="5"/>
      <c r="L11" s="5"/>
    </row>
    <row r="12" spans="2:12" ht="60" customHeight="1" x14ac:dyDescent="0.15">
      <c r="B12" s="11"/>
      <c r="C12" s="86" t="str">
        <f>代表提案者!C12</f>
        <v>提案研究開発
プロジェクト：</v>
      </c>
      <c r="D12" s="94" t="str">
        <f>代表提案者!D12</f>
        <v>＊＊＊＊＊＊＊＊＊＊＊＊＊＊＊＊＊＊＊＊＊＊＊＊＊＊＊＊＊＊＊＊＊＊＊＊＊</v>
      </c>
      <c r="E12" s="176"/>
      <c r="F12" s="176"/>
      <c r="G12" s="176"/>
      <c r="H12" s="176"/>
      <c r="I12" s="176"/>
      <c r="J12" s="176"/>
      <c r="K12" s="26"/>
      <c r="L12" s="4"/>
    </row>
    <row r="13" spans="2:12" x14ac:dyDescent="0.15">
      <c r="B13" s="11"/>
      <c r="C13" s="6"/>
      <c r="D13" s="25"/>
      <c r="E13" s="25"/>
      <c r="F13" s="25"/>
      <c r="G13" s="25"/>
      <c r="H13" s="25"/>
      <c r="I13" s="25"/>
      <c r="J13" s="25"/>
      <c r="K13" s="26"/>
      <c r="L13" s="4"/>
    </row>
    <row r="14" spans="2:12" x14ac:dyDescent="0.15">
      <c r="B14" s="27"/>
      <c r="C14" s="6" t="s">
        <v>19</v>
      </c>
      <c r="D14" s="175"/>
      <c r="E14" s="171"/>
      <c r="F14" s="171"/>
      <c r="G14" s="171"/>
      <c r="H14" s="171"/>
      <c r="I14" s="171"/>
      <c r="J14" s="171"/>
      <c r="K14" s="27"/>
      <c r="L14" s="3"/>
    </row>
    <row r="15" spans="2:12" ht="15" thickBot="1" x14ac:dyDescent="0.2">
      <c r="B15" s="11"/>
      <c r="C15" s="6"/>
      <c r="D15" s="7"/>
      <c r="E15" s="7"/>
      <c r="F15" s="7"/>
      <c r="G15" s="7"/>
      <c r="H15" s="65" t="s">
        <v>54</v>
      </c>
      <c r="I15" s="11"/>
      <c r="L15" s="4"/>
    </row>
    <row r="16" spans="2:12" ht="15" thickBot="1" x14ac:dyDescent="0.2">
      <c r="B16" s="8"/>
      <c r="C16" s="89" t="s">
        <v>2</v>
      </c>
      <c r="D16" s="90"/>
      <c r="E16" s="29" t="str">
        <f>代表提案者!E16</f>
        <v>2025年度</v>
      </c>
      <c r="F16" s="29" t="str">
        <f>代表提案者!F16</f>
        <v>2026年度</v>
      </c>
      <c r="G16" s="29" t="str">
        <f>代表提案者!G16</f>
        <v>2027年度</v>
      </c>
      <c r="H16" s="9" t="s">
        <v>3</v>
      </c>
      <c r="I16" s="30"/>
      <c r="J16" s="10"/>
    </row>
    <row r="17" spans="2:12" ht="14.1" customHeight="1" x14ac:dyDescent="0.15">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15">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15">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15">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15">
      <c r="B21" s="92"/>
      <c r="C21" s="104" t="s">
        <v>16</v>
      </c>
      <c r="D21" s="105"/>
      <c r="E21" s="46">
        <f ca="1">SUM(E17:E20)</f>
        <v>0</v>
      </c>
      <c r="F21" s="46">
        <f t="shared" ref="F21:G21" ca="1" si="5">SUM(F17:F20)</f>
        <v>0</v>
      </c>
      <c r="G21" s="46">
        <f t="shared" ca="1" si="5"/>
        <v>0</v>
      </c>
      <c r="H21" s="47">
        <f t="shared" ca="1" si="1"/>
        <v>0</v>
      </c>
      <c r="I21" s="31"/>
      <c r="J21" s="14"/>
    </row>
    <row r="22" spans="2:12" x14ac:dyDescent="0.15">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15">
      <c r="B23" s="92"/>
      <c r="C23" s="104" t="s">
        <v>26</v>
      </c>
      <c r="D23" s="105"/>
      <c r="E23" s="46">
        <f ca="1">IFERROR(E21+E22,"")</f>
        <v>0</v>
      </c>
      <c r="F23" s="46">
        <f t="shared" ref="F23:G23" ca="1" si="6">IFERROR(F21+F22,"")</f>
        <v>0</v>
      </c>
      <c r="G23" s="46">
        <f t="shared" ca="1" si="6"/>
        <v>0</v>
      </c>
      <c r="H23" s="47">
        <f t="shared" ca="1" si="1"/>
        <v>0</v>
      </c>
      <c r="I23" s="11"/>
      <c r="J23" s="4"/>
    </row>
    <row r="24" spans="2:12" x14ac:dyDescent="0.15">
      <c r="B24" s="92"/>
      <c r="C24" s="106" t="s">
        <v>5</v>
      </c>
      <c r="D24" s="107"/>
      <c r="E24" s="43">
        <f ca="1">IFERROR(ROUNDDOWN(E23*$C$28,0),"")</f>
        <v>0</v>
      </c>
      <c r="F24" s="43">
        <f ca="1">IFERROR(ROUNDDOWN(F23*$C$28,0),"")</f>
        <v>0</v>
      </c>
      <c r="G24" s="43">
        <f ca="1">IFERROR(ROUNDDOWN(G23*$C$28,0),"")</f>
        <v>0</v>
      </c>
      <c r="H24" s="45">
        <f t="shared" ca="1" si="1"/>
        <v>0</v>
      </c>
      <c r="I24" s="11"/>
      <c r="J24" s="4"/>
    </row>
    <row r="25" spans="2:12" ht="15" thickBot="1" x14ac:dyDescent="0.2">
      <c r="B25" s="93"/>
      <c r="C25" s="96" t="s">
        <v>15</v>
      </c>
      <c r="D25" s="97"/>
      <c r="E25" s="48">
        <f ca="1">IFERROR(E23+E24,"")</f>
        <v>0</v>
      </c>
      <c r="F25" s="48">
        <f ca="1">IFERROR(F23+F24,"")</f>
        <v>0</v>
      </c>
      <c r="G25" s="48">
        <f ca="1">IFERROR(G23+G24,"")</f>
        <v>0</v>
      </c>
      <c r="H25" s="49">
        <f t="shared" ca="1" si="1"/>
        <v>0</v>
      </c>
      <c r="I25" s="11"/>
      <c r="J25" s="4"/>
    </row>
    <row r="26" spans="2:12" x14ac:dyDescent="0.15">
      <c r="B26" s="11"/>
      <c r="C26" s="172" t="s">
        <v>71</v>
      </c>
      <c r="D26" s="173"/>
      <c r="E26" s="66">
        <v>0</v>
      </c>
      <c r="F26" s="67">
        <f>E26</f>
        <v>0</v>
      </c>
      <c r="G26" s="67">
        <f>E26</f>
        <v>0</v>
      </c>
      <c r="H26" s="36"/>
      <c r="I26" s="11"/>
      <c r="J26" s="4"/>
    </row>
    <row r="27" spans="2:12" x14ac:dyDescent="0.15">
      <c r="B27" s="11"/>
      <c r="C27" s="174" t="s">
        <v>25</v>
      </c>
      <c r="D27" s="174"/>
      <c r="E27" s="68">
        <v>0.3</v>
      </c>
      <c r="F27" s="11"/>
      <c r="G27" s="11"/>
      <c r="H27" s="11"/>
      <c r="I27" s="11"/>
      <c r="J27" s="36"/>
      <c r="K27" s="32"/>
      <c r="L27" s="4"/>
    </row>
    <row r="28" spans="2:12" x14ac:dyDescent="0.15">
      <c r="C28" s="37">
        <v>0.1</v>
      </c>
      <c r="D28" s="35" t="str">
        <f>IF((E26*1000-INT(E26*1000))=0,"","整数を記入してください")</f>
        <v/>
      </c>
      <c r="E28" s="16"/>
      <c r="F28" s="16"/>
      <c r="G28" s="16"/>
      <c r="H28" s="16"/>
      <c r="I28" s="16"/>
      <c r="J28" s="16"/>
      <c r="K28" s="16"/>
      <c r="L28" s="16"/>
    </row>
    <row r="29" spans="2:12" x14ac:dyDescent="0.15">
      <c r="D29" s="35" t="str">
        <f>IF(OR(E26&lt;0,E26&gt;E27),"上下限を超えています","")</f>
        <v/>
      </c>
      <c r="E29" s="16"/>
      <c r="F29" s="16"/>
      <c r="G29" s="16"/>
      <c r="H29" s="16"/>
      <c r="I29" s="16"/>
      <c r="J29" s="16"/>
      <c r="K29" s="16"/>
      <c r="L29" s="16"/>
    </row>
    <row r="30" spans="2:12" x14ac:dyDescent="0.15">
      <c r="C30" s="18"/>
      <c r="D30" s="18"/>
      <c r="E30" s="16"/>
      <c r="F30" s="16"/>
      <c r="G30" s="16"/>
      <c r="H30" s="16"/>
      <c r="I30" s="16"/>
      <c r="J30" s="16"/>
      <c r="K30" s="16"/>
      <c r="L30" s="16"/>
    </row>
    <row r="31" spans="2:12" ht="18" thickBot="1" x14ac:dyDescent="0.2">
      <c r="B31" s="51"/>
      <c r="C31" s="52" t="str">
        <f>代表提案者!C31</f>
        <v>2025年度予算計画</v>
      </c>
      <c r="D31" s="10"/>
      <c r="E31" s="53"/>
      <c r="F31" s="54"/>
      <c r="G31" s="54"/>
      <c r="H31" s="54"/>
      <c r="I31" s="54"/>
      <c r="J31" s="17"/>
      <c r="K31" s="17"/>
      <c r="L31" s="17"/>
    </row>
    <row r="32" spans="2:12" ht="15" customHeight="1" x14ac:dyDescent="0.15">
      <c r="B32" s="147"/>
      <c r="C32" s="55" t="s">
        <v>27</v>
      </c>
      <c r="D32" s="56"/>
      <c r="E32" s="150" t="s">
        <v>28</v>
      </c>
      <c r="F32" s="150"/>
      <c r="G32" s="150"/>
      <c r="H32" s="150"/>
      <c r="I32" s="151"/>
      <c r="J32" s="155" t="s">
        <v>29</v>
      </c>
      <c r="K32" s="17"/>
      <c r="L32" s="17"/>
    </row>
    <row r="33" spans="2:12" ht="15" customHeight="1" thickBot="1" x14ac:dyDescent="0.2">
      <c r="B33" s="148"/>
      <c r="C33" s="57" t="s">
        <v>30</v>
      </c>
      <c r="D33" s="58" t="s">
        <v>31</v>
      </c>
      <c r="E33" s="153"/>
      <c r="F33" s="153"/>
      <c r="G33" s="153"/>
      <c r="H33" s="153"/>
      <c r="I33" s="154"/>
      <c r="J33" s="156"/>
      <c r="K33" s="24"/>
      <c r="L33" s="15"/>
    </row>
    <row r="34" spans="2:12" ht="15" customHeight="1" x14ac:dyDescent="0.15">
      <c r="B34" s="91" t="s">
        <v>11</v>
      </c>
      <c r="C34" s="124" t="s">
        <v>32</v>
      </c>
      <c r="D34" s="125"/>
      <c r="E34" s="168"/>
      <c r="F34" s="168"/>
      <c r="G34" s="168"/>
      <c r="H34" s="168"/>
      <c r="I34" s="169"/>
      <c r="J34" s="72">
        <f>J35+J36</f>
        <v>0</v>
      </c>
      <c r="K34" s="13"/>
      <c r="L34" s="13"/>
    </row>
    <row r="35" spans="2:12" ht="15" customHeight="1" x14ac:dyDescent="0.15">
      <c r="B35" s="92"/>
      <c r="C35" s="59"/>
      <c r="D35" s="60" t="s">
        <v>33</v>
      </c>
      <c r="E35" s="130" t="s">
        <v>55</v>
      </c>
      <c r="F35" s="130"/>
      <c r="G35" s="130"/>
      <c r="H35" s="130"/>
      <c r="I35" s="131"/>
      <c r="J35" s="73">
        <v>0</v>
      </c>
      <c r="K35" s="16"/>
      <c r="L35" s="16"/>
    </row>
    <row r="36" spans="2:12" ht="15" customHeight="1" x14ac:dyDescent="0.15">
      <c r="B36" s="92"/>
      <c r="C36" s="61"/>
      <c r="D36" s="62" t="s">
        <v>34</v>
      </c>
      <c r="E36" s="114" t="s">
        <v>56</v>
      </c>
      <c r="F36" s="114"/>
      <c r="G36" s="114"/>
      <c r="H36" s="114"/>
      <c r="I36" s="115"/>
      <c r="J36" s="74">
        <v>0</v>
      </c>
    </row>
    <row r="37" spans="2:12" ht="15" customHeight="1" x14ac:dyDescent="0.15">
      <c r="B37" s="92"/>
      <c r="C37" s="132" t="s">
        <v>35</v>
      </c>
      <c r="D37" s="157"/>
      <c r="E37" s="158"/>
      <c r="F37" s="158"/>
      <c r="G37" s="158"/>
      <c r="H37" s="158"/>
      <c r="I37" s="159"/>
      <c r="J37" s="75">
        <f>J38+J39</f>
        <v>0</v>
      </c>
    </row>
    <row r="38" spans="2:12" ht="15" customHeight="1" x14ac:dyDescent="0.15">
      <c r="B38" s="92"/>
      <c r="C38" s="59"/>
      <c r="D38" s="60" t="s">
        <v>36</v>
      </c>
      <c r="E38" s="130" t="s">
        <v>53</v>
      </c>
      <c r="F38" s="130"/>
      <c r="G38" s="130"/>
      <c r="H38" s="130"/>
      <c r="I38" s="131"/>
      <c r="J38" s="73">
        <v>0</v>
      </c>
    </row>
    <row r="39" spans="2:12" ht="15" customHeight="1" x14ac:dyDescent="0.15">
      <c r="B39" s="92"/>
      <c r="C39" s="61"/>
      <c r="D39" s="62" t="s">
        <v>37</v>
      </c>
      <c r="E39" s="114" t="s">
        <v>38</v>
      </c>
      <c r="F39" s="114"/>
      <c r="G39" s="114"/>
      <c r="H39" s="114"/>
      <c r="I39" s="115"/>
      <c r="J39" s="74">
        <v>0</v>
      </c>
    </row>
    <row r="40" spans="2:12" ht="15" customHeight="1" x14ac:dyDescent="0.15">
      <c r="B40" s="92"/>
      <c r="C40" s="132" t="s">
        <v>39</v>
      </c>
      <c r="D40" s="157"/>
      <c r="E40" s="158"/>
      <c r="F40" s="158"/>
      <c r="G40" s="158"/>
      <c r="H40" s="158"/>
      <c r="I40" s="159"/>
      <c r="J40" s="75">
        <f>J41</f>
        <v>0</v>
      </c>
    </row>
    <row r="41" spans="2:12" ht="15" customHeight="1" x14ac:dyDescent="0.15">
      <c r="B41" s="92"/>
      <c r="C41" s="61"/>
      <c r="D41" s="63" t="s">
        <v>40</v>
      </c>
      <c r="E41" s="145" t="s">
        <v>57</v>
      </c>
      <c r="F41" s="145"/>
      <c r="G41" s="145"/>
      <c r="H41" s="145"/>
      <c r="I41" s="146"/>
      <c r="J41" s="76">
        <v>0</v>
      </c>
    </row>
    <row r="42" spans="2:12" ht="15" customHeight="1" x14ac:dyDescent="0.15">
      <c r="B42" s="92"/>
      <c r="C42" s="132" t="s">
        <v>41</v>
      </c>
      <c r="D42" s="157"/>
      <c r="E42" s="158"/>
      <c r="F42" s="158"/>
      <c r="G42" s="158"/>
      <c r="H42" s="158"/>
      <c r="I42" s="159"/>
      <c r="J42" s="75">
        <f>SUM(J43:J48)</f>
        <v>0</v>
      </c>
    </row>
    <row r="43" spans="2:12" ht="15" customHeight="1" x14ac:dyDescent="0.15">
      <c r="B43" s="92"/>
      <c r="C43" s="59"/>
      <c r="D43" s="60" t="s">
        <v>42</v>
      </c>
      <c r="E43" s="130" t="s">
        <v>58</v>
      </c>
      <c r="F43" s="130"/>
      <c r="G43" s="130"/>
      <c r="H43" s="130"/>
      <c r="I43" s="131"/>
      <c r="J43" s="73">
        <v>0</v>
      </c>
    </row>
    <row r="44" spans="2:12" ht="15" customHeight="1" x14ac:dyDescent="0.15">
      <c r="B44" s="92"/>
      <c r="C44" s="59"/>
      <c r="D44" s="64" t="s">
        <v>43</v>
      </c>
      <c r="E44" s="111" t="s">
        <v>62</v>
      </c>
      <c r="F44" s="111"/>
      <c r="G44" s="111"/>
      <c r="H44" s="111"/>
      <c r="I44" s="112"/>
      <c r="J44" s="77">
        <v>0</v>
      </c>
    </row>
    <row r="45" spans="2:12" ht="15" customHeight="1" x14ac:dyDescent="0.15">
      <c r="B45" s="92"/>
      <c r="C45" s="59"/>
      <c r="D45" s="64" t="s">
        <v>44</v>
      </c>
      <c r="E45" s="111" t="s">
        <v>61</v>
      </c>
      <c r="F45" s="111"/>
      <c r="G45" s="111"/>
      <c r="H45" s="111"/>
      <c r="I45" s="112"/>
      <c r="J45" s="77">
        <v>0</v>
      </c>
    </row>
    <row r="46" spans="2:12" ht="15" customHeight="1" x14ac:dyDescent="0.15">
      <c r="B46" s="92"/>
      <c r="C46" s="59"/>
      <c r="D46" s="64" t="s">
        <v>45</v>
      </c>
      <c r="E46" s="111" t="s">
        <v>59</v>
      </c>
      <c r="F46" s="111"/>
      <c r="G46" s="111"/>
      <c r="H46" s="111"/>
      <c r="I46" s="112"/>
      <c r="J46" s="77">
        <v>0</v>
      </c>
    </row>
    <row r="47" spans="2:12" ht="15" customHeight="1" x14ac:dyDescent="0.15">
      <c r="B47" s="92"/>
      <c r="C47" s="59"/>
      <c r="D47" s="64" t="s">
        <v>46</v>
      </c>
      <c r="E47" s="111" t="s">
        <v>60</v>
      </c>
      <c r="F47" s="111"/>
      <c r="G47" s="111"/>
      <c r="H47" s="111"/>
      <c r="I47" s="112"/>
      <c r="J47" s="77">
        <v>0</v>
      </c>
    </row>
    <row r="48" spans="2:12" ht="15" customHeight="1" x14ac:dyDescent="0.15">
      <c r="B48" s="92"/>
      <c r="C48" s="61"/>
      <c r="D48" s="62" t="s">
        <v>47</v>
      </c>
      <c r="E48" s="114" t="s">
        <v>63</v>
      </c>
      <c r="F48" s="114"/>
      <c r="G48" s="114"/>
      <c r="H48" s="114"/>
      <c r="I48" s="115"/>
      <c r="J48" s="74">
        <v>0</v>
      </c>
    </row>
    <row r="49" spans="2:12" ht="15" customHeight="1" x14ac:dyDescent="0.15">
      <c r="B49" s="92"/>
      <c r="C49" s="122" t="s">
        <v>48</v>
      </c>
      <c r="D49" s="123"/>
      <c r="E49" s="123" t="s">
        <v>49</v>
      </c>
      <c r="F49" s="164"/>
      <c r="G49" s="164"/>
      <c r="H49" s="164"/>
      <c r="I49" s="165"/>
      <c r="J49" s="78">
        <f>J34+J37+J40+J42</f>
        <v>0</v>
      </c>
    </row>
    <row r="50" spans="2:12" ht="15" customHeight="1" x14ac:dyDescent="0.15">
      <c r="B50" s="92"/>
      <c r="C50" s="134" t="s">
        <v>72</v>
      </c>
      <c r="D50" s="135"/>
      <c r="E50" s="135" t="s">
        <v>73</v>
      </c>
      <c r="F50" s="162"/>
      <c r="G50" s="162"/>
      <c r="H50" s="162"/>
      <c r="I50" s="163"/>
      <c r="J50" s="79">
        <f>ROUNDDOWN(J49*$E$26,0)</f>
        <v>0</v>
      </c>
    </row>
    <row r="51" spans="2:12" ht="15" customHeight="1" x14ac:dyDescent="0.15">
      <c r="B51" s="92"/>
      <c r="C51" s="122" t="s">
        <v>50</v>
      </c>
      <c r="D51" s="123"/>
      <c r="E51" s="123" t="s">
        <v>51</v>
      </c>
      <c r="F51" s="164"/>
      <c r="G51" s="164"/>
      <c r="H51" s="164"/>
      <c r="I51" s="165"/>
      <c r="J51" s="79">
        <f>IFERROR(J49+J50,"")</f>
        <v>0</v>
      </c>
    </row>
    <row r="52" spans="2:12" ht="15" customHeight="1" x14ac:dyDescent="0.15">
      <c r="B52" s="92"/>
      <c r="C52" s="108" t="s">
        <v>66</v>
      </c>
      <c r="D52" s="109"/>
      <c r="E52" s="109" t="s">
        <v>52</v>
      </c>
      <c r="F52" s="166"/>
      <c r="G52" s="166"/>
      <c r="H52" s="166"/>
      <c r="I52" s="167"/>
      <c r="J52" s="80">
        <f>IFERROR(ROUNDDOWN(J51*$C$28,0),"")</f>
        <v>0</v>
      </c>
    </row>
    <row r="53" spans="2:12" ht="15" customHeight="1" thickBot="1" x14ac:dyDescent="0.2">
      <c r="B53" s="93"/>
      <c r="C53" s="139" t="s">
        <v>65</v>
      </c>
      <c r="D53" s="140"/>
      <c r="E53" s="140"/>
      <c r="F53" s="160"/>
      <c r="G53" s="160"/>
      <c r="H53" s="160"/>
      <c r="I53" s="161"/>
      <c r="J53" s="81">
        <f>IFERROR(J51+J52,"")</f>
        <v>0</v>
      </c>
    </row>
    <row r="55" spans="2:12" ht="18" thickBot="1" x14ac:dyDescent="0.2">
      <c r="B55" s="51"/>
      <c r="C55" s="52" t="str">
        <f>代表提案者!C55</f>
        <v>2026年度予算計画</v>
      </c>
      <c r="D55" s="10"/>
      <c r="E55" s="53"/>
      <c r="F55" s="54"/>
      <c r="G55" s="54"/>
      <c r="H55" s="54"/>
      <c r="I55" s="54"/>
      <c r="J55" s="17"/>
      <c r="K55" s="17"/>
      <c r="L55" s="17"/>
    </row>
    <row r="56" spans="2:12" ht="15" customHeight="1" x14ac:dyDescent="0.15">
      <c r="B56" s="147"/>
      <c r="C56" s="55" t="s">
        <v>27</v>
      </c>
      <c r="D56" s="56"/>
      <c r="E56" s="150" t="s">
        <v>28</v>
      </c>
      <c r="F56" s="150"/>
      <c r="G56" s="150"/>
      <c r="H56" s="150"/>
      <c r="I56" s="151"/>
      <c r="J56" s="155" t="s">
        <v>29</v>
      </c>
      <c r="K56" s="17"/>
      <c r="L56" s="17"/>
    </row>
    <row r="57" spans="2:12" ht="15" customHeight="1" thickBot="1" x14ac:dyDescent="0.2">
      <c r="B57" s="148"/>
      <c r="C57" s="57" t="s">
        <v>30</v>
      </c>
      <c r="D57" s="58" t="s">
        <v>31</v>
      </c>
      <c r="E57" s="153"/>
      <c r="F57" s="153"/>
      <c r="G57" s="153"/>
      <c r="H57" s="153"/>
      <c r="I57" s="154"/>
      <c r="J57" s="156"/>
      <c r="K57" s="24"/>
      <c r="L57" s="15"/>
    </row>
    <row r="58" spans="2:12" ht="15" customHeight="1" x14ac:dyDescent="0.15">
      <c r="B58" s="91" t="s">
        <v>11</v>
      </c>
      <c r="C58" s="124" t="s">
        <v>32</v>
      </c>
      <c r="D58" s="125"/>
      <c r="E58" s="168"/>
      <c r="F58" s="168"/>
      <c r="G58" s="168"/>
      <c r="H58" s="168"/>
      <c r="I58" s="169"/>
      <c r="J58" s="72">
        <f>J59+J60</f>
        <v>0</v>
      </c>
      <c r="K58" s="13"/>
      <c r="L58" s="13"/>
    </row>
    <row r="59" spans="2:12" ht="15" customHeight="1" x14ac:dyDescent="0.15">
      <c r="B59" s="92"/>
      <c r="C59" s="59"/>
      <c r="D59" s="60" t="s">
        <v>33</v>
      </c>
      <c r="E59" s="130" t="s">
        <v>55</v>
      </c>
      <c r="F59" s="130"/>
      <c r="G59" s="130"/>
      <c r="H59" s="130"/>
      <c r="I59" s="131"/>
      <c r="J59" s="73">
        <v>0</v>
      </c>
      <c r="K59" s="16"/>
      <c r="L59" s="16"/>
    </row>
    <row r="60" spans="2:12" ht="15" customHeight="1" x14ac:dyDescent="0.15">
      <c r="B60" s="92"/>
      <c r="C60" s="61"/>
      <c r="D60" s="62" t="s">
        <v>34</v>
      </c>
      <c r="E60" s="114" t="s">
        <v>56</v>
      </c>
      <c r="F60" s="114"/>
      <c r="G60" s="114"/>
      <c r="H60" s="114"/>
      <c r="I60" s="115"/>
      <c r="J60" s="74">
        <v>0</v>
      </c>
    </row>
    <row r="61" spans="2:12" ht="15" customHeight="1" x14ac:dyDescent="0.15">
      <c r="B61" s="92"/>
      <c r="C61" s="132" t="s">
        <v>35</v>
      </c>
      <c r="D61" s="157"/>
      <c r="E61" s="158"/>
      <c r="F61" s="158"/>
      <c r="G61" s="158"/>
      <c r="H61" s="158"/>
      <c r="I61" s="159"/>
      <c r="J61" s="75">
        <f>J62+J63</f>
        <v>0</v>
      </c>
    </row>
    <row r="62" spans="2:12" ht="15" customHeight="1" x14ac:dyDescent="0.15">
      <c r="B62" s="92"/>
      <c r="C62" s="59"/>
      <c r="D62" s="60" t="s">
        <v>36</v>
      </c>
      <c r="E62" s="130" t="s">
        <v>53</v>
      </c>
      <c r="F62" s="130"/>
      <c r="G62" s="130"/>
      <c r="H62" s="130"/>
      <c r="I62" s="131"/>
      <c r="J62" s="73">
        <v>0</v>
      </c>
    </row>
    <row r="63" spans="2:12" ht="15" customHeight="1" x14ac:dyDescent="0.15">
      <c r="B63" s="92"/>
      <c r="C63" s="61"/>
      <c r="D63" s="62" t="s">
        <v>37</v>
      </c>
      <c r="E63" s="114" t="s">
        <v>38</v>
      </c>
      <c r="F63" s="114"/>
      <c r="G63" s="114"/>
      <c r="H63" s="114"/>
      <c r="I63" s="115"/>
      <c r="J63" s="74">
        <v>0</v>
      </c>
    </row>
    <row r="64" spans="2:12" ht="15" customHeight="1" x14ac:dyDescent="0.15">
      <c r="B64" s="92"/>
      <c r="C64" s="132" t="s">
        <v>39</v>
      </c>
      <c r="D64" s="157"/>
      <c r="E64" s="158"/>
      <c r="F64" s="158"/>
      <c r="G64" s="158"/>
      <c r="H64" s="158"/>
      <c r="I64" s="159"/>
      <c r="J64" s="75">
        <f>J65</f>
        <v>0</v>
      </c>
    </row>
    <row r="65" spans="2:12" ht="15" customHeight="1" x14ac:dyDescent="0.15">
      <c r="B65" s="92"/>
      <c r="C65" s="61"/>
      <c r="D65" s="63" t="s">
        <v>40</v>
      </c>
      <c r="E65" s="145" t="s">
        <v>57</v>
      </c>
      <c r="F65" s="145"/>
      <c r="G65" s="145"/>
      <c r="H65" s="145"/>
      <c r="I65" s="146"/>
      <c r="J65" s="76">
        <v>0</v>
      </c>
    </row>
    <row r="66" spans="2:12" ht="15" customHeight="1" x14ac:dyDescent="0.15">
      <c r="B66" s="92"/>
      <c r="C66" s="132" t="s">
        <v>41</v>
      </c>
      <c r="D66" s="157"/>
      <c r="E66" s="158"/>
      <c r="F66" s="158"/>
      <c r="G66" s="158"/>
      <c r="H66" s="158"/>
      <c r="I66" s="159"/>
      <c r="J66" s="75">
        <f>SUM(J67:J72)</f>
        <v>0</v>
      </c>
    </row>
    <row r="67" spans="2:12" ht="15" customHeight="1" x14ac:dyDescent="0.15">
      <c r="B67" s="92"/>
      <c r="C67" s="59"/>
      <c r="D67" s="60" t="s">
        <v>42</v>
      </c>
      <c r="E67" s="130" t="s">
        <v>58</v>
      </c>
      <c r="F67" s="130"/>
      <c r="G67" s="130"/>
      <c r="H67" s="130"/>
      <c r="I67" s="131"/>
      <c r="J67" s="73">
        <v>0</v>
      </c>
    </row>
    <row r="68" spans="2:12" ht="15" customHeight="1" x14ac:dyDescent="0.15">
      <c r="B68" s="92"/>
      <c r="C68" s="59"/>
      <c r="D68" s="64" t="s">
        <v>43</v>
      </c>
      <c r="E68" s="111" t="s">
        <v>62</v>
      </c>
      <c r="F68" s="111"/>
      <c r="G68" s="111"/>
      <c r="H68" s="111"/>
      <c r="I68" s="112"/>
      <c r="J68" s="77">
        <v>0</v>
      </c>
    </row>
    <row r="69" spans="2:12" ht="15" customHeight="1" x14ac:dyDescent="0.15">
      <c r="B69" s="92"/>
      <c r="C69" s="59"/>
      <c r="D69" s="64" t="s">
        <v>44</v>
      </c>
      <c r="E69" s="111" t="s">
        <v>61</v>
      </c>
      <c r="F69" s="111"/>
      <c r="G69" s="111"/>
      <c r="H69" s="111"/>
      <c r="I69" s="112"/>
      <c r="J69" s="77">
        <v>0</v>
      </c>
    </row>
    <row r="70" spans="2:12" ht="15" customHeight="1" x14ac:dyDescent="0.15">
      <c r="B70" s="92"/>
      <c r="C70" s="59"/>
      <c r="D70" s="64" t="s">
        <v>45</v>
      </c>
      <c r="E70" s="111" t="s">
        <v>59</v>
      </c>
      <c r="F70" s="111"/>
      <c r="G70" s="111"/>
      <c r="H70" s="111"/>
      <c r="I70" s="112"/>
      <c r="J70" s="77">
        <v>0</v>
      </c>
    </row>
    <row r="71" spans="2:12" ht="15" customHeight="1" x14ac:dyDescent="0.15">
      <c r="B71" s="92"/>
      <c r="C71" s="59"/>
      <c r="D71" s="64" t="s">
        <v>46</v>
      </c>
      <c r="E71" s="111" t="s">
        <v>60</v>
      </c>
      <c r="F71" s="111"/>
      <c r="G71" s="111"/>
      <c r="H71" s="111"/>
      <c r="I71" s="112"/>
      <c r="J71" s="77">
        <v>0</v>
      </c>
    </row>
    <row r="72" spans="2:12" ht="15" customHeight="1" x14ac:dyDescent="0.15">
      <c r="B72" s="92"/>
      <c r="C72" s="61"/>
      <c r="D72" s="62" t="s">
        <v>47</v>
      </c>
      <c r="E72" s="114" t="s">
        <v>63</v>
      </c>
      <c r="F72" s="114"/>
      <c r="G72" s="114"/>
      <c r="H72" s="114"/>
      <c r="I72" s="115"/>
      <c r="J72" s="74">
        <v>0</v>
      </c>
    </row>
    <row r="73" spans="2:12" ht="15" customHeight="1" x14ac:dyDescent="0.15">
      <c r="B73" s="92"/>
      <c r="C73" s="122" t="s">
        <v>48</v>
      </c>
      <c r="D73" s="123"/>
      <c r="E73" s="123" t="s">
        <v>49</v>
      </c>
      <c r="F73" s="164"/>
      <c r="G73" s="164"/>
      <c r="H73" s="164"/>
      <c r="I73" s="165"/>
      <c r="J73" s="78">
        <f>J58+J61+J64+J66</f>
        <v>0</v>
      </c>
    </row>
    <row r="74" spans="2:12" ht="15" customHeight="1" x14ac:dyDescent="0.15">
      <c r="B74" s="92"/>
      <c r="C74" s="134" t="s">
        <v>72</v>
      </c>
      <c r="D74" s="135"/>
      <c r="E74" s="135" t="s">
        <v>73</v>
      </c>
      <c r="F74" s="162"/>
      <c r="G74" s="162"/>
      <c r="H74" s="162"/>
      <c r="I74" s="163"/>
      <c r="J74" s="79">
        <f>ROUNDDOWN(J73*$E$26,0)</f>
        <v>0</v>
      </c>
    </row>
    <row r="75" spans="2:12" ht="15" customHeight="1" x14ac:dyDescent="0.15">
      <c r="B75" s="92"/>
      <c r="C75" s="122" t="s">
        <v>50</v>
      </c>
      <c r="D75" s="123"/>
      <c r="E75" s="123" t="s">
        <v>51</v>
      </c>
      <c r="F75" s="164"/>
      <c r="G75" s="164"/>
      <c r="H75" s="164"/>
      <c r="I75" s="165"/>
      <c r="J75" s="79">
        <f>IFERROR(J73+J74,"")</f>
        <v>0</v>
      </c>
    </row>
    <row r="76" spans="2:12" ht="15" customHeight="1" x14ac:dyDescent="0.15">
      <c r="B76" s="92"/>
      <c r="C76" s="108" t="s">
        <v>66</v>
      </c>
      <c r="D76" s="109"/>
      <c r="E76" s="109" t="s">
        <v>52</v>
      </c>
      <c r="F76" s="166"/>
      <c r="G76" s="166"/>
      <c r="H76" s="166"/>
      <c r="I76" s="167"/>
      <c r="J76" s="80">
        <f>IFERROR(ROUNDDOWN(J75*$C$28,0),"")</f>
        <v>0</v>
      </c>
    </row>
    <row r="77" spans="2:12" ht="15" customHeight="1" thickBot="1" x14ac:dyDescent="0.2">
      <c r="B77" s="93"/>
      <c r="C77" s="139" t="s">
        <v>65</v>
      </c>
      <c r="D77" s="140"/>
      <c r="E77" s="140"/>
      <c r="F77" s="160"/>
      <c r="G77" s="160"/>
      <c r="H77" s="160"/>
      <c r="I77" s="161"/>
      <c r="J77" s="81">
        <f>IFERROR(J75+J76,"")</f>
        <v>0</v>
      </c>
    </row>
    <row r="79" spans="2:12" ht="18" thickBot="1" x14ac:dyDescent="0.2">
      <c r="B79" s="51"/>
      <c r="C79" s="52" t="str">
        <f>代表提案者!C79</f>
        <v>2027年度予算計画</v>
      </c>
      <c r="D79" s="10"/>
      <c r="E79" s="53"/>
      <c r="F79" s="54"/>
      <c r="G79" s="54"/>
      <c r="H79" s="54"/>
      <c r="I79" s="54"/>
      <c r="J79" s="17"/>
      <c r="K79" s="17"/>
      <c r="L79" s="17"/>
    </row>
    <row r="80" spans="2:12" ht="15" customHeight="1" x14ac:dyDescent="0.15">
      <c r="B80" s="147"/>
      <c r="C80" s="55" t="s">
        <v>27</v>
      </c>
      <c r="D80" s="56"/>
      <c r="E80" s="150" t="s">
        <v>28</v>
      </c>
      <c r="F80" s="150"/>
      <c r="G80" s="150"/>
      <c r="H80" s="150"/>
      <c r="I80" s="151"/>
      <c r="J80" s="155" t="s">
        <v>29</v>
      </c>
      <c r="K80" s="17"/>
      <c r="L80" s="17"/>
    </row>
    <row r="81" spans="2:12" ht="15" customHeight="1" thickBot="1" x14ac:dyDescent="0.2">
      <c r="B81" s="148"/>
      <c r="C81" s="57" t="s">
        <v>30</v>
      </c>
      <c r="D81" s="58" t="s">
        <v>31</v>
      </c>
      <c r="E81" s="153"/>
      <c r="F81" s="153"/>
      <c r="G81" s="153"/>
      <c r="H81" s="153"/>
      <c r="I81" s="154"/>
      <c r="J81" s="156"/>
      <c r="K81" s="24"/>
      <c r="L81" s="15"/>
    </row>
    <row r="82" spans="2:12" ht="15" customHeight="1" x14ac:dyDescent="0.15">
      <c r="B82" s="91" t="s">
        <v>11</v>
      </c>
      <c r="C82" s="124" t="s">
        <v>32</v>
      </c>
      <c r="D82" s="125"/>
      <c r="E82" s="168"/>
      <c r="F82" s="168"/>
      <c r="G82" s="168"/>
      <c r="H82" s="168"/>
      <c r="I82" s="169"/>
      <c r="J82" s="72">
        <f>J83+J84</f>
        <v>0</v>
      </c>
      <c r="K82" s="13"/>
      <c r="L82" s="13"/>
    </row>
    <row r="83" spans="2:12" ht="15" customHeight="1" x14ac:dyDescent="0.15">
      <c r="B83" s="92"/>
      <c r="C83" s="59"/>
      <c r="D83" s="60" t="s">
        <v>33</v>
      </c>
      <c r="E83" s="130" t="s">
        <v>55</v>
      </c>
      <c r="F83" s="130"/>
      <c r="G83" s="130"/>
      <c r="H83" s="130"/>
      <c r="I83" s="131"/>
      <c r="J83" s="73">
        <v>0</v>
      </c>
      <c r="K83" s="16"/>
      <c r="L83" s="16"/>
    </row>
    <row r="84" spans="2:12" ht="15" customHeight="1" x14ac:dyDescent="0.15">
      <c r="B84" s="92"/>
      <c r="C84" s="61"/>
      <c r="D84" s="62" t="s">
        <v>34</v>
      </c>
      <c r="E84" s="114" t="s">
        <v>56</v>
      </c>
      <c r="F84" s="114"/>
      <c r="G84" s="114"/>
      <c r="H84" s="114"/>
      <c r="I84" s="115"/>
      <c r="J84" s="74">
        <v>0</v>
      </c>
    </row>
    <row r="85" spans="2:12" ht="15" customHeight="1" x14ac:dyDescent="0.15">
      <c r="B85" s="92"/>
      <c r="C85" s="132" t="s">
        <v>35</v>
      </c>
      <c r="D85" s="157"/>
      <c r="E85" s="158"/>
      <c r="F85" s="158"/>
      <c r="G85" s="158"/>
      <c r="H85" s="158"/>
      <c r="I85" s="159"/>
      <c r="J85" s="75">
        <f>J86+J87</f>
        <v>0</v>
      </c>
    </row>
    <row r="86" spans="2:12" ht="15" customHeight="1" x14ac:dyDescent="0.15">
      <c r="B86" s="92"/>
      <c r="C86" s="59"/>
      <c r="D86" s="60" t="s">
        <v>36</v>
      </c>
      <c r="E86" s="130" t="s">
        <v>53</v>
      </c>
      <c r="F86" s="130"/>
      <c r="G86" s="130"/>
      <c r="H86" s="130"/>
      <c r="I86" s="131"/>
      <c r="J86" s="73">
        <v>0</v>
      </c>
    </row>
    <row r="87" spans="2:12" ht="15" customHeight="1" x14ac:dyDescent="0.15">
      <c r="B87" s="92"/>
      <c r="C87" s="61"/>
      <c r="D87" s="62" t="s">
        <v>37</v>
      </c>
      <c r="E87" s="114" t="s">
        <v>38</v>
      </c>
      <c r="F87" s="114"/>
      <c r="G87" s="114"/>
      <c r="H87" s="114"/>
      <c r="I87" s="115"/>
      <c r="J87" s="74">
        <v>0</v>
      </c>
    </row>
    <row r="88" spans="2:12" ht="15" customHeight="1" x14ac:dyDescent="0.15">
      <c r="B88" s="92"/>
      <c r="C88" s="132" t="s">
        <v>39</v>
      </c>
      <c r="D88" s="157"/>
      <c r="E88" s="158"/>
      <c r="F88" s="158"/>
      <c r="G88" s="158"/>
      <c r="H88" s="158"/>
      <c r="I88" s="159"/>
      <c r="J88" s="75">
        <f>J89</f>
        <v>0</v>
      </c>
    </row>
    <row r="89" spans="2:12" ht="15" customHeight="1" x14ac:dyDescent="0.15">
      <c r="B89" s="92"/>
      <c r="C89" s="61"/>
      <c r="D89" s="63" t="s">
        <v>40</v>
      </c>
      <c r="E89" s="145" t="s">
        <v>57</v>
      </c>
      <c r="F89" s="145"/>
      <c r="G89" s="145"/>
      <c r="H89" s="145"/>
      <c r="I89" s="146"/>
      <c r="J89" s="76">
        <v>0</v>
      </c>
    </row>
    <row r="90" spans="2:12" ht="15" customHeight="1" x14ac:dyDescent="0.15">
      <c r="B90" s="92"/>
      <c r="C90" s="132" t="s">
        <v>41</v>
      </c>
      <c r="D90" s="157"/>
      <c r="E90" s="158"/>
      <c r="F90" s="158"/>
      <c r="G90" s="158"/>
      <c r="H90" s="158"/>
      <c r="I90" s="159"/>
      <c r="J90" s="75">
        <f>SUM(J91:J96)</f>
        <v>0</v>
      </c>
    </row>
    <row r="91" spans="2:12" ht="15" customHeight="1" x14ac:dyDescent="0.15">
      <c r="B91" s="92"/>
      <c r="C91" s="59"/>
      <c r="D91" s="60" t="s">
        <v>42</v>
      </c>
      <c r="E91" s="130" t="s">
        <v>58</v>
      </c>
      <c r="F91" s="130"/>
      <c r="G91" s="130"/>
      <c r="H91" s="130"/>
      <c r="I91" s="131"/>
      <c r="J91" s="73">
        <v>0</v>
      </c>
    </row>
    <row r="92" spans="2:12" ht="15" customHeight="1" x14ac:dyDescent="0.15">
      <c r="B92" s="92"/>
      <c r="C92" s="59"/>
      <c r="D92" s="64" t="s">
        <v>43</v>
      </c>
      <c r="E92" s="111" t="s">
        <v>62</v>
      </c>
      <c r="F92" s="111"/>
      <c r="G92" s="111"/>
      <c r="H92" s="111"/>
      <c r="I92" s="112"/>
      <c r="J92" s="77">
        <v>0</v>
      </c>
    </row>
    <row r="93" spans="2:12" ht="15" customHeight="1" x14ac:dyDescent="0.15">
      <c r="B93" s="92"/>
      <c r="C93" s="59"/>
      <c r="D93" s="64" t="s">
        <v>44</v>
      </c>
      <c r="E93" s="111" t="s">
        <v>61</v>
      </c>
      <c r="F93" s="111"/>
      <c r="G93" s="111"/>
      <c r="H93" s="111"/>
      <c r="I93" s="112"/>
      <c r="J93" s="77">
        <v>0</v>
      </c>
    </row>
    <row r="94" spans="2:12" ht="15" customHeight="1" x14ac:dyDescent="0.15">
      <c r="B94" s="92"/>
      <c r="C94" s="59"/>
      <c r="D94" s="64" t="s">
        <v>45</v>
      </c>
      <c r="E94" s="111" t="s">
        <v>59</v>
      </c>
      <c r="F94" s="111"/>
      <c r="G94" s="111"/>
      <c r="H94" s="111"/>
      <c r="I94" s="112"/>
      <c r="J94" s="77">
        <v>0</v>
      </c>
    </row>
    <row r="95" spans="2:12" ht="15" customHeight="1" x14ac:dyDescent="0.15">
      <c r="B95" s="92"/>
      <c r="C95" s="59"/>
      <c r="D95" s="64" t="s">
        <v>46</v>
      </c>
      <c r="E95" s="111" t="s">
        <v>60</v>
      </c>
      <c r="F95" s="111"/>
      <c r="G95" s="111"/>
      <c r="H95" s="111"/>
      <c r="I95" s="112"/>
      <c r="J95" s="77">
        <v>0</v>
      </c>
    </row>
    <row r="96" spans="2:12" ht="15" customHeight="1" x14ac:dyDescent="0.15">
      <c r="B96" s="92"/>
      <c r="C96" s="61"/>
      <c r="D96" s="62" t="s">
        <v>47</v>
      </c>
      <c r="E96" s="114" t="s">
        <v>63</v>
      </c>
      <c r="F96" s="114"/>
      <c r="G96" s="114"/>
      <c r="H96" s="114"/>
      <c r="I96" s="115"/>
      <c r="J96" s="74">
        <v>0</v>
      </c>
    </row>
    <row r="97" spans="2:12" ht="15" customHeight="1" x14ac:dyDescent="0.15">
      <c r="B97" s="92"/>
      <c r="C97" s="122" t="s">
        <v>48</v>
      </c>
      <c r="D97" s="123"/>
      <c r="E97" s="123" t="s">
        <v>49</v>
      </c>
      <c r="F97" s="164"/>
      <c r="G97" s="164"/>
      <c r="H97" s="164"/>
      <c r="I97" s="165"/>
      <c r="J97" s="78">
        <f>J82+J85+J88+J90</f>
        <v>0</v>
      </c>
    </row>
    <row r="98" spans="2:12" ht="15" customHeight="1" x14ac:dyDescent="0.15">
      <c r="B98" s="92"/>
      <c r="C98" s="134" t="s">
        <v>72</v>
      </c>
      <c r="D98" s="135"/>
      <c r="E98" s="135" t="s">
        <v>73</v>
      </c>
      <c r="F98" s="162"/>
      <c r="G98" s="162"/>
      <c r="H98" s="162"/>
      <c r="I98" s="163"/>
      <c r="J98" s="79">
        <f>ROUNDDOWN(J97*$E$26,0)</f>
        <v>0</v>
      </c>
    </row>
    <row r="99" spans="2:12" ht="15" customHeight="1" x14ac:dyDescent="0.15">
      <c r="B99" s="92"/>
      <c r="C99" s="122" t="s">
        <v>50</v>
      </c>
      <c r="D99" s="123"/>
      <c r="E99" s="123" t="s">
        <v>51</v>
      </c>
      <c r="F99" s="164"/>
      <c r="G99" s="164"/>
      <c r="H99" s="164"/>
      <c r="I99" s="165"/>
      <c r="J99" s="79">
        <f>IFERROR(J97+J98,"")</f>
        <v>0</v>
      </c>
    </row>
    <row r="100" spans="2:12" ht="15" customHeight="1" x14ac:dyDescent="0.15">
      <c r="B100" s="92"/>
      <c r="C100" s="108" t="s">
        <v>66</v>
      </c>
      <c r="D100" s="109"/>
      <c r="E100" s="109" t="s">
        <v>52</v>
      </c>
      <c r="F100" s="166"/>
      <c r="G100" s="166"/>
      <c r="H100" s="166"/>
      <c r="I100" s="167"/>
      <c r="J100" s="80">
        <f>IFERROR(ROUNDDOWN(J99*$C$28,0),"")</f>
        <v>0</v>
      </c>
    </row>
    <row r="101" spans="2:12" ht="15" customHeight="1" thickBot="1" x14ac:dyDescent="0.2">
      <c r="B101" s="93"/>
      <c r="C101" s="139" t="s">
        <v>65</v>
      </c>
      <c r="D101" s="140"/>
      <c r="E101" s="140"/>
      <c r="F101" s="160"/>
      <c r="G101" s="160"/>
      <c r="H101" s="160"/>
      <c r="I101" s="161"/>
      <c r="J101" s="81">
        <f>IFERROR(J99+J100,"")</f>
        <v>0</v>
      </c>
    </row>
    <row r="103" spans="2:12" ht="18" hidden="1" thickBot="1" x14ac:dyDescent="0.2">
      <c r="B103" s="51"/>
      <c r="C103" s="52" t="str">
        <f>代表提案者!C103</f>
        <v>2027年度予算計画</v>
      </c>
      <c r="D103" s="10"/>
      <c r="E103" s="53"/>
      <c r="F103" s="54"/>
      <c r="G103" s="54"/>
      <c r="H103" s="54"/>
      <c r="I103" s="54"/>
      <c r="J103" s="17"/>
      <c r="K103" s="17"/>
      <c r="L103" s="17"/>
    </row>
    <row r="104" spans="2:12" ht="15" hidden="1" customHeight="1" x14ac:dyDescent="0.15">
      <c r="B104" s="147"/>
      <c r="C104" s="55" t="s">
        <v>27</v>
      </c>
      <c r="D104" s="56"/>
      <c r="E104" s="150" t="s">
        <v>28</v>
      </c>
      <c r="F104" s="150"/>
      <c r="G104" s="150"/>
      <c r="H104" s="150"/>
      <c r="I104" s="151"/>
      <c r="J104" s="155" t="s">
        <v>29</v>
      </c>
      <c r="K104" s="17"/>
      <c r="L104" s="17"/>
    </row>
    <row r="105" spans="2:12" ht="15" hidden="1" customHeight="1" thickBot="1" x14ac:dyDescent="0.2">
      <c r="B105" s="148"/>
      <c r="C105" s="57" t="s">
        <v>30</v>
      </c>
      <c r="D105" s="58" t="s">
        <v>31</v>
      </c>
      <c r="E105" s="153"/>
      <c r="F105" s="153"/>
      <c r="G105" s="153"/>
      <c r="H105" s="153"/>
      <c r="I105" s="154"/>
      <c r="J105" s="156"/>
      <c r="K105" s="24"/>
      <c r="L105" s="15"/>
    </row>
    <row r="106" spans="2:12" ht="15" hidden="1" customHeight="1" x14ac:dyDescent="0.15">
      <c r="B106" s="91" t="s">
        <v>11</v>
      </c>
      <c r="C106" s="124" t="s">
        <v>32</v>
      </c>
      <c r="D106" s="125"/>
      <c r="E106" s="168"/>
      <c r="F106" s="168"/>
      <c r="G106" s="168"/>
      <c r="H106" s="168"/>
      <c r="I106" s="169"/>
      <c r="J106" s="72">
        <f>J107+J108</f>
        <v>0</v>
      </c>
      <c r="K106" s="13"/>
      <c r="L106" s="13"/>
    </row>
    <row r="107" spans="2:12" ht="15" hidden="1" customHeight="1" x14ac:dyDescent="0.15">
      <c r="B107" s="92"/>
      <c r="C107" s="59"/>
      <c r="D107" s="60" t="s">
        <v>33</v>
      </c>
      <c r="E107" s="130" t="s">
        <v>55</v>
      </c>
      <c r="F107" s="130"/>
      <c r="G107" s="130"/>
      <c r="H107" s="130"/>
      <c r="I107" s="131"/>
      <c r="J107" s="73">
        <v>0</v>
      </c>
      <c r="K107" s="16"/>
      <c r="L107" s="16"/>
    </row>
    <row r="108" spans="2:12" ht="15" hidden="1" customHeight="1" x14ac:dyDescent="0.15">
      <c r="B108" s="92"/>
      <c r="C108" s="61"/>
      <c r="D108" s="62" t="s">
        <v>34</v>
      </c>
      <c r="E108" s="114" t="s">
        <v>56</v>
      </c>
      <c r="F108" s="114"/>
      <c r="G108" s="114"/>
      <c r="H108" s="114"/>
      <c r="I108" s="115"/>
      <c r="J108" s="74">
        <v>0</v>
      </c>
    </row>
    <row r="109" spans="2:12" ht="15" hidden="1" customHeight="1" x14ac:dyDescent="0.15">
      <c r="B109" s="92"/>
      <c r="C109" s="132" t="s">
        <v>35</v>
      </c>
      <c r="D109" s="157"/>
      <c r="E109" s="158"/>
      <c r="F109" s="158"/>
      <c r="G109" s="158"/>
      <c r="H109" s="158"/>
      <c r="I109" s="159"/>
      <c r="J109" s="75">
        <f>J110+J111</f>
        <v>0</v>
      </c>
    </row>
    <row r="110" spans="2:12" ht="15" hidden="1" customHeight="1" x14ac:dyDescent="0.15">
      <c r="B110" s="92"/>
      <c r="C110" s="59"/>
      <c r="D110" s="60" t="s">
        <v>36</v>
      </c>
      <c r="E110" s="130" t="s">
        <v>53</v>
      </c>
      <c r="F110" s="130"/>
      <c r="G110" s="130"/>
      <c r="H110" s="130"/>
      <c r="I110" s="131"/>
      <c r="J110" s="73">
        <v>0</v>
      </c>
    </row>
    <row r="111" spans="2:12" ht="15" hidden="1" customHeight="1" x14ac:dyDescent="0.15">
      <c r="B111" s="92"/>
      <c r="C111" s="61"/>
      <c r="D111" s="62" t="s">
        <v>37</v>
      </c>
      <c r="E111" s="114" t="s">
        <v>38</v>
      </c>
      <c r="F111" s="114"/>
      <c r="G111" s="114"/>
      <c r="H111" s="114"/>
      <c r="I111" s="115"/>
      <c r="J111" s="74">
        <v>0</v>
      </c>
    </row>
    <row r="112" spans="2:12" ht="15" hidden="1" customHeight="1" x14ac:dyDescent="0.15">
      <c r="B112" s="92"/>
      <c r="C112" s="132" t="s">
        <v>39</v>
      </c>
      <c r="D112" s="157"/>
      <c r="E112" s="158"/>
      <c r="F112" s="158"/>
      <c r="G112" s="158"/>
      <c r="H112" s="158"/>
      <c r="I112" s="159"/>
      <c r="J112" s="75">
        <f>J113</f>
        <v>0</v>
      </c>
    </row>
    <row r="113" spans="2:12" ht="15" hidden="1" customHeight="1" x14ac:dyDescent="0.15">
      <c r="B113" s="92"/>
      <c r="C113" s="61"/>
      <c r="D113" s="63" t="s">
        <v>40</v>
      </c>
      <c r="E113" s="145" t="s">
        <v>57</v>
      </c>
      <c r="F113" s="145"/>
      <c r="G113" s="145"/>
      <c r="H113" s="145"/>
      <c r="I113" s="146"/>
      <c r="J113" s="76">
        <v>0</v>
      </c>
    </row>
    <row r="114" spans="2:12" ht="15" hidden="1" customHeight="1" x14ac:dyDescent="0.15">
      <c r="B114" s="92"/>
      <c r="C114" s="132" t="s">
        <v>41</v>
      </c>
      <c r="D114" s="157"/>
      <c r="E114" s="158"/>
      <c r="F114" s="158"/>
      <c r="G114" s="158"/>
      <c r="H114" s="158"/>
      <c r="I114" s="159"/>
      <c r="J114" s="75">
        <f>SUM(J115:J120)</f>
        <v>0</v>
      </c>
    </row>
    <row r="115" spans="2:12" ht="15" hidden="1" customHeight="1" x14ac:dyDescent="0.15">
      <c r="B115" s="92"/>
      <c r="C115" s="59"/>
      <c r="D115" s="60" t="s">
        <v>42</v>
      </c>
      <c r="E115" s="130" t="s">
        <v>58</v>
      </c>
      <c r="F115" s="130"/>
      <c r="G115" s="130"/>
      <c r="H115" s="130"/>
      <c r="I115" s="131"/>
      <c r="J115" s="73">
        <v>0</v>
      </c>
    </row>
    <row r="116" spans="2:12" ht="15" hidden="1" customHeight="1" x14ac:dyDescent="0.15">
      <c r="B116" s="92"/>
      <c r="C116" s="59"/>
      <c r="D116" s="64" t="s">
        <v>43</v>
      </c>
      <c r="E116" s="111" t="s">
        <v>62</v>
      </c>
      <c r="F116" s="111"/>
      <c r="G116" s="111"/>
      <c r="H116" s="111"/>
      <c r="I116" s="112"/>
      <c r="J116" s="77">
        <v>0</v>
      </c>
    </row>
    <row r="117" spans="2:12" ht="15" hidden="1" customHeight="1" x14ac:dyDescent="0.15">
      <c r="B117" s="92"/>
      <c r="C117" s="59"/>
      <c r="D117" s="64" t="s">
        <v>44</v>
      </c>
      <c r="E117" s="111" t="s">
        <v>61</v>
      </c>
      <c r="F117" s="111"/>
      <c r="G117" s="111"/>
      <c r="H117" s="111"/>
      <c r="I117" s="112"/>
      <c r="J117" s="77">
        <v>0</v>
      </c>
    </row>
    <row r="118" spans="2:12" ht="15" hidden="1" customHeight="1" x14ac:dyDescent="0.15">
      <c r="B118" s="92"/>
      <c r="C118" s="59"/>
      <c r="D118" s="64" t="s">
        <v>45</v>
      </c>
      <c r="E118" s="111" t="s">
        <v>59</v>
      </c>
      <c r="F118" s="111"/>
      <c r="G118" s="111"/>
      <c r="H118" s="111"/>
      <c r="I118" s="112"/>
      <c r="J118" s="77">
        <v>0</v>
      </c>
    </row>
    <row r="119" spans="2:12" ht="15" hidden="1" customHeight="1" x14ac:dyDescent="0.15">
      <c r="B119" s="92"/>
      <c r="C119" s="59"/>
      <c r="D119" s="64" t="s">
        <v>46</v>
      </c>
      <c r="E119" s="111" t="s">
        <v>60</v>
      </c>
      <c r="F119" s="111"/>
      <c r="G119" s="111"/>
      <c r="H119" s="111"/>
      <c r="I119" s="112"/>
      <c r="J119" s="77">
        <v>0</v>
      </c>
    </row>
    <row r="120" spans="2:12" ht="15" hidden="1" customHeight="1" x14ac:dyDescent="0.15">
      <c r="B120" s="92"/>
      <c r="C120" s="61"/>
      <c r="D120" s="62" t="s">
        <v>47</v>
      </c>
      <c r="E120" s="114" t="s">
        <v>63</v>
      </c>
      <c r="F120" s="114"/>
      <c r="G120" s="114"/>
      <c r="H120" s="114"/>
      <c r="I120" s="115"/>
      <c r="J120" s="74">
        <v>0</v>
      </c>
    </row>
    <row r="121" spans="2:12" ht="15" hidden="1" customHeight="1" x14ac:dyDescent="0.15">
      <c r="B121" s="92"/>
      <c r="C121" s="122" t="s">
        <v>48</v>
      </c>
      <c r="D121" s="123"/>
      <c r="E121" s="123" t="s">
        <v>49</v>
      </c>
      <c r="F121" s="164"/>
      <c r="G121" s="164"/>
      <c r="H121" s="164"/>
      <c r="I121" s="165"/>
      <c r="J121" s="78">
        <f>J106+J109+J112+J114</f>
        <v>0</v>
      </c>
    </row>
    <row r="122" spans="2:12" ht="15" hidden="1" customHeight="1" x14ac:dyDescent="0.15">
      <c r="B122" s="92"/>
      <c r="C122" s="134" t="s">
        <v>72</v>
      </c>
      <c r="D122" s="135"/>
      <c r="E122" s="135" t="s">
        <v>73</v>
      </c>
      <c r="F122" s="162"/>
      <c r="G122" s="162"/>
      <c r="H122" s="162"/>
      <c r="I122" s="163"/>
      <c r="J122" s="79">
        <f>ROUNDDOWN(J121*$E$26,0)</f>
        <v>0</v>
      </c>
    </row>
    <row r="123" spans="2:12" ht="15" hidden="1" customHeight="1" x14ac:dyDescent="0.15">
      <c r="B123" s="92"/>
      <c r="C123" s="122" t="s">
        <v>50</v>
      </c>
      <c r="D123" s="123"/>
      <c r="E123" s="123" t="s">
        <v>51</v>
      </c>
      <c r="F123" s="164"/>
      <c r="G123" s="164"/>
      <c r="H123" s="164"/>
      <c r="I123" s="165"/>
      <c r="J123" s="79">
        <f>IFERROR(J121+J122,"")</f>
        <v>0</v>
      </c>
    </row>
    <row r="124" spans="2:12" ht="15" hidden="1" customHeight="1" x14ac:dyDescent="0.15">
      <c r="B124" s="92"/>
      <c r="C124" s="108" t="s">
        <v>66</v>
      </c>
      <c r="D124" s="109"/>
      <c r="E124" s="109" t="s">
        <v>52</v>
      </c>
      <c r="F124" s="166"/>
      <c r="G124" s="166"/>
      <c r="H124" s="166"/>
      <c r="I124" s="167"/>
      <c r="J124" s="80">
        <f>IFERROR(ROUNDDOWN(J123*$C$28,0),"")</f>
        <v>0</v>
      </c>
    </row>
    <row r="125" spans="2:12" ht="15" hidden="1" customHeight="1" thickBot="1" x14ac:dyDescent="0.2">
      <c r="B125" s="93"/>
      <c r="C125" s="139" t="s">
        <v>65</v>
      </c>
      <c r="D125" s="140"/>
      <c r="E125" s="140"/>
      <c r="F125" s="160"/>
      <c r="G125" s="160"/>
      <c r="H125" s="160"/>
      <c r="I125" s="161"/>
      <c r="J125" s="81">
        <f>IFERROR(J123+J124,"")</f>
        <v>0</v>
      </c>
    </row>
    <row r="126" spans="2:12" hidden="1" x14ac:dyDescent="0.15"/>
    <row r="127" spans="2:12" ht="18" hidden="1" thickBot="1" x14ac:dyDescent="0.2">
      <c r="B127" s="51"/>
      <c r="C127" s="52" t="str">
        <f>代表提案者!C127</f>
        <v>2028年度予算計画</v>
      </c>
      <c r="D127" s="10"/>
      <c r="E127" s="53"/>
      <c r="F127" s="54"/>
      <c r="G127" s="54"/>
      <c r="H127" s="54"/>
      <c r="I127" s="54"/>
      <c r="J127" s="17"/>
      <c r="K127" s="17"/>
      <c r="L127" s="17"/>
    </row>
    <row r="128" spans="2:12" ht="15" hidden="1" customHeight="1" x14ac:dyDescent="0.15">
      <c r="B128" s="147"/>
      <c r="C128" s="55" t="s">
        <v>27</v>
      </c>
      <c r="D128" s="56"/>
      <c r="E128" s="150" t="s">
        <v>28</v>
      </c>
      <c r="F128" s="150"/>
      <c r="G128" s="150"/>
      <c r="H128" s="150"/>
      <c r="I128" s="151"/>
      <c r="J128" s="155" t="s">
        <v>29</v>
      </c>
      <c r="K128" s="17"/>
      <c r="L128" s="17"/>
    </row>
    <row r="129" spans="2:12" ht="15" hidden="1" customHeight="1" thickBot="1" x14ac:dyDescent="0.2">
      <c r="B129" s="148"/>
      <c r="C129" s="57" t="s">
        <v>30</v>
      </c>
      <c r="D129" s="58" t="s">
        <v>31</v>
      </c>
      <c r="E129" s="153"/>
      <c r="F129" s="153"/>
      <c r="G129" s="153"/>
      <c r="H129" s="153"/>
      <c r="I129" s="154"/>
      <c r="J129" s="156"/>
      <c r="K129" s="24"/>
      <c r="L129" s="15"/>
    </row>
    <row r="130" spans="2:12" ht="15" hidden="1" customHeight="1" x14ac:dyDescent="0.15">
      <c r="B130" s="91" t="s">
        <v>11</v>
      </c>
      <c r="C130" s="124" t="s">
        <v>32</v>
      </c>
      <c r="D130" s="125"/>
      <c r="E130" s="168"/>
      <c r="F130" s="168"/>
      <c r="G130" s="168"/>
      <c r="H130" s="168"/>
      <c r="I130" s="169"/>
      <c r="J130" s="72">
        <f>J131+J132</f>
        <v>0</v>
      </c>
      <c r="K130" s="13"/>
      <c r="L130" s="13"/>
    </row>
    <row r="131" spans="2:12" ht="15" hidden="1" customHeight="1" x14ac:dyDescent="0.15">
      <c r="B131" s="92"/>
      <c r="C131" s="59"/>
      <c r="D131" s="60" t="s">
        <v>33</v>
      </c>
      <c r="E131" s="130" t="s">
        <v>55</v>
      </c>
      <c r="F131" s="130"/>
      <c r="G131" s="130"/>
      <c r="H131" s="130"/>
      <c r="I131" s="131"/>
      <c r="J131" s="73">
        <v>0</v>
      </c>
      <c r="K131" s="16"/>
      <c r="L131" s="16"/>
    </row>
    <row r="132" spans="2:12" ht="15" hidden="1" customHeight="1" x14ac:dyDescent="0.15">
      <c r="B132" s="92"/>
      <c r="C132" s="61"/>
      <c r="D132" s="62" t="s">
        <v>34</v>
      </c>
      <c r="E132" s="114" t="s">
        <v>56</v>
      </c>
      <c r="F132" s="114"/>
      <c r="G132" s="114"/>
      <c r="H132" s="114"/>
      <c r="I132" s="115"/>
      <c r="J132" s="74">
        <v>0</v>
      </c>
    </row>
    <row r="133" spans="2:12" ht="15" hidden="1" customHeight="1" x14ac:dyDescent="0.15">
      <c r="B133" s="92"/>
      <c r="C133" s="132" t="s">
        <v>35</v>
      </c>
      <c r="D133" s="157"/>
      <c r="E133" s="158"/>
      <c r="F133" s="158"/>
      <c r="G133" s="158"/>
      <c r="H133" s="158"/>
      <c r="I133" s="159"/>
      <c r="J133" s="75">
        <f>J134+J135</f>
        <v>0</v>
      </c>
    </row>
    <row r="134" spans="2:12" ht="15" hidden="1" customHeight="1" x14ac:dyDescent="0.15">
      <c r="B134" s="92"/>
      <c r="C134" s="59"/>
      <c r="D134" s="60" t="s">
        <v>36</v>
      </c>
      <c r="E134" s="130" t="s">
        <v>53</v>
      </c>
      <c r="F134" s="130"/>
      <c r="G134" s="130"/>
      <c r="H134" s="130"/>
      <c r="I134" s="131"/>
      <c r="J134" s="73">
        <v>0</v>
      </c>
    </row>
    <row r="135" spans="2:12" ht="15" hidden="1" customHeight="1" x14ac:dyDescent="0.15">
      <c r="B135" s="92"/>
      <c r="C135" s="61"/>
      <c r="D135" s="62" t="s">
        <v>37</v>
      </c>
      <c r="E135" s="114" t="s">
        <v>38</v>
      </c>
      <c r="F135" s="114"/>
      <c r="G135" s="114"/>
      <c r="H135" s="114"/>
      <c r="I135" s="115"/>
      <c r="J135" s="74">
        <v>0</v>
      </c>
    </row>
    <row r="136" spans="2:12" ht="15" hidden="1" customHeight="1" x14ac:dyDescent="0.15">
      <c r="B136" s="92"/>
      <c r="C136" s="132" t="s">
        <v>39</v>
      </c>
      <c r="D136" s="157"/>
      <c r="E136" s="158"/>
      <c r="F136" s="158"/>
      <c r="G136" s="158"/>
      <c r="H136" s="158"/>
      <c r="I136" s="159"/>
      <c r="J136" s="75">
        <f>J137</f>
        <v>0</v>
      </c>
    </row>
    <row r="137" spans="2:12" ht="15" hidden="1" customHeight="1" x14ac:dyDescent="0.15">
      <c r="B137" s="92"/>
      <c r="C137" s="61"/>
      <c r="D137" s="63" t="s">
        <v>40</v>
      </c>
      <c r="E137" s="145" t="s">
        <v>57</v>
      </c>
      <c r="F137" s="145"/>
      <c r="G137" s="145"/>
      <c r="H137" s="145"/>
      <c r="I137" s="146"/>
      <c r="J137" s="76">
        <v>0</v>
      </c>
    </row>
    <row r="138" spans="2:12" ht="15" hidden="1" customHeight="1" x14ac:dyDescent="0.15">
      <c r="B138" s="92"/>
      <c r="C138" s="132" t="s">
        <v>41</v>
      </c>
      <c r="D138" s="157"/>
      <c r="E138" s="158"/>
      <c r="F138" s="158"/>
      <c r="G138" s="158"/>
      <c r="H138" s="158"/>
      <c r="I138" s="159"/>
      <c r="J138" s="75">
        <f>SUM(J139:J144)</f>
        <v>0</v>
      </c>
    </row>
    <row r="139" spans="2:12" ht="15" hidden="1" customHeight="1" x14ac:dyDescent="0.15">
      <c r="B139" s="92"/>
      <c r="C139" s="59"/>
      <c r="D139" s="60" t="s">
        <v>42</v>
      </c>
      <c r="E139" s="130" t="s">
        <v>58</v>
      </c>
      <c r="F139" s="130"/>
      <c r="G139" s="130"/>
      <c r="H139" s="130"/>
      <c r="I139" s="131"/>
      <c r="J139" s="73">
        <v>0</v>
      </c>
    </row>
    <row r="140" spans="2:12" ht="15" hidden="1" customHeight="1" x14ac:dyDescent="0.15">
      <c r="B140" s="92"/>
      <c r="C140" s="59"/>
      <c r="D140" s="64" t="s">
        <v>43</v>
      </c>
      <c r="E140" s="111" t="s">
        <v>62</v>
      </c>
      <c r="F140" s="111"/>
      <c r="G140" s="111"/>
      <c r="H140" s="111"/>
      <c r="I140" s="112"/>
      <c r="J140" s="77">
        <v>0</v>
      </c>
    </row>
    <row r="141" spans="2:12" ht="15" hidden="1" customHeight="1" x14ac:dyDescent="0.15">
      <c r="B141" s="92"/>
      <c r="C141" s="59"/>
      <c r="D141" s="64" t="s">
        <v>44</v>
      </c>
      <c r="E141" s="111" t="s">
        <v>61</v>
      </c>
      <c r="F141" s="111"/>
      <c r="G141" s="111"/>
      <c r="H141" s="111"/>
      <c r="I141" s="112"/>
      <c r="J141" s="77">
        <v>0</v>
      </c>
    </row>
    <row r="142" spans="2:12" ht="15" hidden="1" customHeight="1" x14ac:dyDescent="0.15">
      <c r="B142" s="92"/>
      <c r="C142" s="59"/>
      <c r="D142" s="64" t="s">
        <v>45</v>
      </c>
      <c r="E142" s="111" t="s">
        <v>59</v>
      </c>
      <c r="F142" s="111"/>
      <c r="G142" s="111"/>
      <c r="H142" s="111"/>
      <c r="I142" s="112"/>
      <c r="J142" s="77">
        <v>0</v>
      </c>
    </row>
    <row r="143" spans="2:12" ht="15" hidden="1" customHeight="1" x14ac:dyDescent="0.15">
      <c r="B143" s="92"/>
      <c r="C143" s="59"/>
      <c r="D143" s="64" t="s">
        <v>46</v>
      </c>
      <c r="E143" s="111" t="s">
        <v>60</v>
      </c>
      <c r="F143" s="111"/>
      <c r="G143" s="111"/>
      <c r="H143" s="111"/>
      <c r="I143" s="112"/>
      <c r="J143" s="77">
        <v>0</v>
      </c>
    </row>
    <row r="144" spans="2:12" ht="15" hidden="1" customHeight="1" x14ac:dyDescent="0.15">
      <c r="B144" s="92"/>
      <c r="C144" s="61"/>
      <c r="D144" s="62" t="s">
        <v>47</v>
      </c>
      <c r="E144" s="114" t="s">
        <v>63</v>
      </c>
      <c r="F144" s="114"/>
      <c r="G144" s="114"/>
      <c r="H144" s="114"/>
      <c r="I144" s="115"/>
      <c r="J144" s="74">
        <v>0</v>
      </c>
    </row>
    <row r="145" spans="2:10" ht="15" hidden="1" customHeight="1" x14ac:dyDescent="0.15">
      <c r="B145" s="92"/>
      <c r="C145" s="122" t="s">
        <v>48</v>
      </c>
      <c r="D145" s="123"/>
      <c r="E145" s="123" t="s">
        <v>49</v>
      </c>
      <c r="F145" s="164"/>
      <c r="G145" s="164"/>
      <c r="H145" s="164"/>
      <c r="I145" s="165"/>
      <c r="J145" s="78">
        <f>J130+J133+J136+J138</f>
        <v>0</v>
      </c>
    </row>
    <row r="146" spans="2:10" ht="15" hidden="1" customHeight="1" x14ac:dyDescent="0.15">
      <c r="B146" s="92"/>
      <c r="C146" s="134" t="s">
        <v>72</v>
      </c>
      <c r="D146" s="135"/>
      <c r="E146" s="135" t="s">
        <v>73</v>
      </c>
      <c r="F146" s="162"/>
      <c r="G146" s="162"/>
      <c r="H146" s="162"/>
      <c r="I146" s="163"/>
      <c r="J146" s="79">
        <f>ROUNDDOWN(J145*$E$26,0)</f>
        <v>0</v>
      </c>
    </row>
    <row r="147" spans="2:10" ht="15" hidden="1" customHeight="1" x14ac:dyDescent="0.15">
      <c r="B147" s="92"/>
      <c r="C147" s="122" t="s">
        <v>50</v>
      </c>
      <c r="D147" s="123"/>
      <c r="E147" s="123" t="s">
        <v>51</v>
      </c>
      <c r="F147" s="164"/>
      <c r="G147" s="164"/>
      <c r="H147" s="164"/>
      <c r="I147" s="165"/>
      <c r="J147" s="79">
        <f>IFERROR(J145+J146,"")</f>
        <v>0</v>
      </c>
    </row>
    <row r="148" spans="2:10" ht="15" hidden="1" customHeight="1" x14ac:dyDescent="0.15">
      <c r="B148" s="92"/>
      <c r="C148" s="108" t="s">
        <v>66</v>
      </c>
      <c r="D148" s="109"/>
      <c r="E148" s="109" t="s">
        <v>52</v>
      </c>
      <c r="F148" s="166"/>
      <c r="G148" s="166"/>
      <c r="H148" s="166"/>
      <c r="I148" s="167"/>
      <c r="J148" s="80">
        <f>IFERROR(ROUNDDOWN(J147*$C$28,0),"")</f>
        <v>0</v>
      </c>
    </row>
    <row r="149" spans="2:10" ht="15" hidden="1" customHeight="1" thickBot="1" x14ac:dyDescent="0.2">
      <c r="B149" s="93"/>
      <c r="C149" s="139" t="s">
        <v>65</v>
      </c>
      <c r="D149" s="140"/>
      <c r="E149" s="140"/>
      <c r="F149" s="160"/>
      <c r="G149" s="160"/>
      <c r="H149" s="160"/>
      <c r="I149" s="161"/>
      <c r="J149" s="81">
        <f>IFERROR(J147+J148,"")</f>
        <v>0</v>
      </c>
    </row>
    <row r="150" spans="2:10" hidden="1" x14ac:dyDescent="0.15"/>
  </sheetData>
  <sheetProtection sheet="1" objects="1" scenarios="1"/>
  <mergeCells count="182">
    <mergeCell ref="E120:I120"/>
    <mergeCell ref="C121:D121"/>
    <mergeCell ref="E121:I121"/>
    <mergeCell ref="C122:D122"/>
    <mergeCell ref="E122:I122"/>
    <mergeCell ref="C125:D125"/>
    <mergeCell ref="E125:I125"/>
    <mergeCell ref="J128:J129"/>
    <mergeCell ref="B130:B149"/>
    <mergeCell ref="C130:D130"/>
    <mergeCell ref="E130:I130"/>
    <mergeCell ref="E131:I131"/>
    <mergeCell ref="E132:I132"/>
    <mergeCell ref="C133:D133"/>
    <mergeCell ref="E133:I133"/>
    <mergeCell ref="E139:I139"/>
    <mergeCell ref="E140:I140"/>
    <mergeCell ref="E141:I141"/>
    <mergeCell ref="E142:I142"/>
    <mergeCell ref="E143:I143"/>
    <mergeCell ref="E144:I144"/>
    <mergeCell ref="E134:I134"/>
    <mergeCell ref="E135:I135"/>
    <mergeCell ref="C136:D136"/>
    <mergeCell ref="E149:I149"/>
    <mergeCell ref="C145:D145"/>
    <mergeCell ref="E145:I145"/>
    <mergeCell ref="C146:D146"/>
    <mergeCell ref="E146:I146"/>
    <mergeCell ref="C147:D147"/>
    <mergeCell ref="E147:I147"/>
    <mergeCell ref="B128:B129"/>
    <mergeCell ref="E128:I129"/>
    <mergeCell ref="E136:I136"/>
    <mergeCell ref="E137:I137"/>
    <mergeCell ref="C138:D138"/>
    <mergeCell ref="E138:I138"/>
    <mergeCell ref="C148:D148"/>
    <mergeCell ref="E148:I148"/>
    <mergeCell ref="C149:D149"/>
    <mergeCell ref="J104:J105"/>
    <mergeCell ref="B106:B125"/>
    <mergeCell ref="C106:D106"/>
    <mergeCell ref="E106:I106"/>
    <mergeCell ref="E107:I107"/>
    <mergeCell ref="E108:I108"/>
    <mergeCell ref="E113:I113"/>
    <mergeCell ref="C114:D114"/>
    <mergeCell ref="E114:I114"/>
    <mergeCell ref="E115:I115"/>
    <mergeCell ref="E116:I116"/>
    <mergeCell ref="E117:I117"/>
    <mergeCell ref="C109:D109"/>
    <mergeCell ref="E109:I109"/>
    <mergeCell ref="E110:I110"/>
    <mergeCell ref="E111:I111"/>
    <mergeCell ref="C112:D112"/>
    <mergeCell ref="E112:I112"/>
    <mergeCell ref="C123:D123"/>
    <mergeCell ref="E123:I123"/>
    <mergeCell ref="C124:D124"/>
    <mergeCell ref="E124:I124"/>
    <mergeCell ref="E118:I118"/>
    <mergeCell ref="E119:I119"/>
    <mergeCell ref="E94:I94"/>
    <mergeCell ref="E95:I95"/>
    <mergeCell ref="E96:I96"/>
    <mergeCell ref="C97:D97"/>
    <mergeCell ref="E97:I97"/>
    <mergeCell ref="C101:D101"/>
    <mergeCell ref="E101:I101"/>
    <mergeCell ref="B104:B105"/>
    <mergeCell ref="E104:I105"/>
    <mergeCell ref="C88:D88"/>
    <mergeCell ref="E88:I88"/>
    <mergeCell ref="E89:I89"/>
    <mergeCell ref="C90:D90"/>
    <mergeCell ref="E90:I90"/>
    <mergeCell ref="E91:I91"/>
    <mergeCell ref="J80:J81"/>
    <mergeCell ref="B82:B101"/>
    <mergeCell ref="C82:D82"/>
    <mergeCell ref="E82:I82"/>
    <mergeCell ref="E83:I83"/>
    <mergeCell ref="E84:I84"/>
    <mergeCell ref="C85:D85"/>
    <mergeCell ref="E85:I85"/>
    <mergeCell ref="E86:I86"/>
    <mergeCell ref="E87:I87"/>
    <mergeCell ref="C98:D98"/>
    <mergeCell ref="E98:I98"/>
    <mergeCell ref="C99:D99"/>
    <mergeCell ref="E99:I99"/>
    <mergeCell ref="C100:D100"/>
    <mergeCell ref="E100:I100"/>
    <mergeCell ref="E92:I92"/>
    <mergeCell ref="E93:I93"/>
    <mergeCell ref="E76:I76"/>
    <mergeCell ref="C77:D77"/>
    <mergeCell ref="E77:I77"/>
    <mergeCell ref="B80:B81"/>
    <mergeCell ref="E80:I81"/>
    <mergeCell ref="C73:D73"/>
    <mergeCell ref="E73:I73"/>
    <mergeCell ref="C74:D74"/>
    <mergeCell ref="E74:I74"/>
    <mergeCell ref="C75:D75"/>
    <mergeCell ref="E75:I75"/>
    <mergeCell ref="B56:B57"/>
    <mergeCell ref="E56:I57"/>
    <mergeCell ref="J56:J57"/>
    <mergeCell ref="B58:B77"/>
    <mergeCell ref="C58:D58"/>
    <mergeCell ref="E58:I58"/>
    <mergeCell ref="E59:I59"/>
    <mergeCell ref="E60:I60"/>
    <mergeCell ref="C61:D61"/>
    <mergeCell ref="E61:I61"/>
    <mergeCell ref="E67:I67"/>
    <mergeCell ref="E68:I68"/>
    <mergeCell ref="E69:I69"/>
    <mergeCell ref="E70:I70"/>
    <mergeCell ref="E71:I71"/>
    <mergeCell ref="E72:I72"/>
    <mergeCell ref="E62:I62"/>
    <mergeCell ref="E63:I63"/>
    <mergeCell ref="C64:D64"/>
    <mergeCell ref="E64:I64"/>
    <mergeCell ref="E65:I65"/>
    <mergeCell ref="C66:D66"/>
    <mergeCell ref="E66:I66"/>
    <mergeCell ref="C76:D76"/>
    <mergeCell ref="C52:D52"/>
    <mergeCell ref="E52:I52"/>
    <mergeCell ref="C53:D53"/>
    <mergeCell ref="E53:I53"/>
    <mergeCell ref="E46:I46"/>
    <mergeCell ref="E47:I47"/>
    <mergeCell ref="E48:I48"/>
    <mergeCell ref="C49:D49"/>
    <mergeCell ref="E49:I49"/>
    <mergeCell ref="C50:D50"/>
    <mergeCell ref="E50:I50"/>
    <mergeCell ref="C26:D26"/>
    <mergeCell ref="C27:D27"/>
    <mergeCell ref="B32:B33"/>
    <mergeCell ref="E32:I33"/>
    <mergeCell ref="J32:J33"/>
    <mergeCell ref="B34:B53"/>
    <mergeCell ref="C34:D34"/>
    <mergeCell ref="E34:I34"/>
    <mergeCell ref="E35:I35"/>
    <mergeCell ref="E36:I36"/>
    <mergeCell ref="E41:I41"/>
    <mergeCell ref="C42:D42"/>
    <mergeCell ref="E42:I42"/>
    <mergeCell ref="E43:I43"/>
    <mergeCell ref="E44:I44"/>
    <mergeCell ref="E45:I45"/>
    <mergeCell ref="C37:D37"/>
    <mergeCell ref="E37:I37"/>
    <mergeCell ref="E38:I38"/>
    <mergeCell ref="E39:I39"/>
    <mergeCell ref="C40:D40"/>
    <mergeCell ref="E40:I40"/>
    <mergeCell ref="C51:D51"/>
    <mergeCell ref="E51:I51"/>
    <mergeCell ref="C8:H8"/>
    <mergeCell ref="B11:J11"/>
    <mergeCell ref="D12:J12"/>
    <mergeCell ref="D14:J14"/>
    <mergeCell ref="C16:D16"/>
    <mergeCell ref="B17:B25"/>
    <mergeCell ref="C17:D17"/>
    <mergeCell ref="C18:D18"/>
    <mergeCell ref="C19:D19"/>
    <mergeCell ref="C20:D20"/>
    <mergeCell ref="C21:D21"/>
    <mergeCell ref="C22:D22"/>
    <mergeCell ref="C23:D23"/>
    <mergeCell ref="C24:D24"/>
    <mergeCell ref="C25:D25"/>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E52CA-E6DB-4847-AA3A-641632EF77B7}">
  <sheetPr>
    <pageSetUpPr fitToPage="1"/>
  </sheetPr>
  <dimension ref="B1:L150"/>
  <sheetViews>
    <sheetView zoomScale="80" zoomScaleNormal="80" workbookViewId="0">
      <selection activeCell="E39" sqref="E39:I39"/>
    </sheetView>
  </sheetViews>
  <sheetFormatPr defaultColWidth="9" defaultRowHeight="14.25" x14ac:dyDescent="0.15"/>
  <cols>
    <col min="1" max="1" width="9" style="34" customWidth="1"/>
    <col min="2" max="2" width="3.125" style="34" customWidth="1"/>
    <col min="3" max="3" width="16" style="34" customWidth="1"/>
    <col min="4" max="4" width="18.625" style="34" customWidth="1"/>
    <col min="5" max="10" width="15.625" style="34" customWidth="1"/>
    <col min="11" max="11" width="13.75" style="34" customWidth="1"/>
    <col min="12" max="16384" width="9" style="34"/>
  </cols>
  <sheetData>
    <row r="1" spans="2:12" x14ac:dyDescent="0.15">
      <c r="B1" s="4"/>
      <c r="C1" s="4"/>
      <c r="D1" s="4"/>
      <c r="E1" s="4"/>
      <c r="F1" s="4"/>
      <c r="G1" s="4"/>
      <c r="H1" s="4"/>
      <c r="I1" s="4"/>
      <c r="J1" s="4"/>
      <c r="K1" s="4"/>
      <c r="L1" s="4"/>
    </row>
    <row r="2" spans="2:12" x14ac:dyDescent="0.15">
      <c r="B2" s="4"/>
      <c r="C2" s="4"/>
      <c r="D2" s="2"/>
      <c r="E2" s="4"/>
      <c r="F2" s="4"/>
      <c r="G2" s="4"/>
      <c r="H2" s="4"/>
      <c r="I2" s="4"/>
      <c r="J2" s="4"/>
      <c r="K2" s="4"/>
      <c r="L2" s="4"/>
    </row>
    <row r="3" spans="2:12" x14ac:dyDescent="0.15">
      <c r="B3" s="4"/>
      <c r="C3" s="2" t="str">
        <f>代表提案者!C3</f>
        <v>［記入要領］</v>
      </c>
      <c r="D3" s="2"/>
      <c r="E3" s="4"/>
      <c r="F3" s="4"/>
      <c r="G3" s="4"/>
      <c r="H3" s="4"/>
      <c r="I3" s="4"/>
      <c r="J3" s="4"/>
      <c r="K3" s="4"/>
      <c r="L3" s="4"/>
    </row>
    <row r="4" spans="2:12" x14ac:dyDescent="0.15">
      <c r="B4" s="4"/>
      <c r="C4" s="2" t="str">
        <f>代表提案者!C4</f>
        <v>1．水色のセルに名称、数値等を記入ください。記入する金額は税抜きです。水色のセル以外は保護がかかっており記入できません。</v>
      </c>
      <c r="D4" s="2"/>
      <c r="E4" s="4"/>
      <c r="F4" s="4"/>
      <c r="G4" s="4"/>
      <c r="H4" s="4"/>
      <c r="I4" s="4"/>
      <c r="J4" s="4"/>
      <c r="K4" s="4"/>
      <c r="L4" s="4"/>
    </row>
    <row r="5" spans="2:12" x14ac:dyDescent="0.15">
      <c r="B5" s="4"/>
      <c r="C5" s="2" t="str">
        <f>代表提案者!C5</f>
        <v>2．黄色のセルは関数が格納されており、自動計算されます。</v>
      </c>
      <c r="D5" s="2"/>
      <c r="E5" s="4"/>
      <c r="F5" s="4"/>
      <c r="G5" s="4"/>
      <c r="H5" s="4"/>
      <c r="I5" s="4"/>
      <c r="J5" s="4"/>
      <c r="K5" s="4"/>
      <c r="L5" s="4"/>
    </row>
    <row r="6" spans="2:12" x14ac:dyDescent="0.15">
      <c r="B6" s="4"/>
      <c r="C6" s="2" t="str">
        <f>代表提案者!C6</f>
        <v>3．間接経費率は、30%を上限として、整数となるように設定してください。</v>
      </c>
      <c r="D6" s="2"/>
      <c r="E6" s="4"/>
      <c r="F6" s="4"/>
      <c r="G6" s="4"/>
      <c r="H6" s="4"/>
      <c r="I6" s="4"/>
      <c r="J6" s="4"/>
      <c r="K6" s="4"/>
      <c r="L6" s="4"/>
    </row>
    <row r="7" spans="2:12" x14ac:dyDescent="0.15">
      <c r="B7" s="4"/>
      <c r="C7" s="2" t="str">
        <f>代表提案者!C7</f>
        <v>4．「革新的情報通信技術研究開発委託研究（令和7年度採択課題） 事務マニュアル」の「7 計上経費の費目」に基づいて、研究費の積算を正しく行ってください。</v>
      </c>
      <c r="D7" s="2"/>
      <c r="E7" s="4"/>
      <c r="F7" s="4"/>
      <c r="G7" s="4"/>
      <c r="H7" s="4"/>
      <c r="I7" s="4"/>
      <c r="J7" s="4"/>
      <c r="K7" s="4"/>
      <c r="L7" s="4"/>
    </row>
    <row r="8" spans="2:12" x14ac:dyDescent="0.15">
      <c r="B8" s="4"/>
      <c r="C8" s="87"/>
      <c r="D8" s="87"/>
      <c r="E8" s="87"/>
      <c r="F8" s="87"/>
      <c r="G8" s="87"/>
      <c r="H8" s="87"/>
      <c r="I8" s="4"/>
      <c r="J8" s="4"/>
      <c r="K8" s="4"/>
      <c r="L8" s="4"/>
    </row>
    <row r="9" spans="2:12" x14ac:dyDescent="0.15">
      <c r="B9" s="4"/>
      <c r="C9" s="2"/>
      <c r="D9" s="85"/>
      <c r="E9" s="85"/>
      <c r="F9" s="85"/>
      <c r="G9" s="85"/>
      <c r="H9" s="85"/>
      <c r="I9" s="4"/>
      <c r="J9" s="4"/>
      <c r="K9" s="4"/>
      <c r="L9" s="4"/>
    </row>
    <row r="11" spans="2:12" ht="17.25" x14ac:dyDescent="0.15">
      <c r="B11" s="88" t="s">
        <v>0</v>
      </c>
      <c r="C11" s="88"/>
      <c r="D11" s="88"/>
      <c r="E11" s="88"/>
      <c r="F11" s="88"/>
      <c r="G11" s="88"/>
      <c r="H11" s="88"/>
      <c r="I11" s="88"/>
      <c r="J11" s="88"/>
      <c r="K11" s="5"/>
      <c r="L11" s="5"/>
    </row>
    <row r="12" spans="2:12" ht="60" customHeight="1" x14ac:dyDescent="0.15">
      <c r="B12" s="11"/>
      <c r="C12" s="86" t="str">
        <f>代表提案者!C12</f>
        <v>提案研究開発
プロジェクト：</v>
      </c>
      <c r="D12" s="94" t="str">
        <f>代表提案者!D12</f>
        <v>＊＊＊＊＊＊＊＊＊＊＊＊＊＊＊＊＊＊＊＊＊＊＊＊＊＊＊＊＊＊＊＊＊＊＊＊＊</v>
      </c>
      <c r="E12" s="176"/>
      <c r="F12" s="176"/>
      <c r="G12" s="176"/>
      <c r="H12" s="176"/>
      <c r="I12" s="176"/>
      <c r="J12" s="176"/>
      <c r="K12" s="26"/>
      <c r="L12" s="4"/>
    </row>
    <row r="13" spans="2:12" x14ac:dyDescent="0.15">
      <c r="B13" s="11"/>
      <c r="C13" s="6"/>
      <c r="D13" s="25"/>
      <c r="E13" s="25"/>
      <c r="F13" s="25"/>
      <c r="G13" s="25"/>
      <c r="H13" s="25"/>
      <c r="I13" s="25"/>
      <c r="J13" s="25"/>
      <c r="K13" s="26"/>
      <c r="L13" s="4"/>
    </row>
    <row r="14" spans="2:12" x14ac:dyDescent="0.15">
      <c r="B14" s="27"/>
      <c r="C14" s="6" t="s">
        <v>21</v>
      </c>
      <c r="D14" s="175"/>
      <c r="E14" s="171"/>
      <c r="F14" s="171"/>
      <c r="G14" s="171"/>
      <c r="H14" s="171"/>
      <c r="I14" s="171"/>
      <c r="J14" s="171"/>
      <c r="K14" s="27"/>
      <c r="L14" s="3"/>
    </row>
    <row r="15" spans="2:12" ht="15" thickBot="1" x14ac:dyDescent="0.2">
      <c r="B15" s="11"/>
      <c r="C15" s="6"/>
      <c r="D15" s="7"/>
      <c r="E15" s="7"/>
      <c r="F15" s="7"/>
      <c r="G15" s="7"/>
      <c r="H15" s="65" t="s">
        <v>54</v>
      </c>
      <c r="I15" s="11"/>
      <c r="L15" s="4"/>
    </row>
    <row r="16" spans="2:12" ht="15" thickBot="1" x14ac:dyDescent="0.2">
      <c r="B16" s="8"/>
      <c r="C16" s="89" t="s">
        <v>2</v>
      </c>
      <c r="D16" s="90"/>
      <c r="E16" s="29" t="str">
        <f>代表提案者!E16</f>
        <v>2025年度</v>
      </c>
      <c r="F16" s="29" t="str">
        <f>代表提案者!F16</f>
        <v>2026年度</v>
      </c>
      <c r="G16" s="29" t="str">
        <f>代表提案者!G16</f>
        <v>2027年度</v>
      </c>
      <c r="H16" s="9" t="s">
        <v>3</v>
      </c>
      <c r="I16" s="30"/>
      <c r="J16" s="10"/>
    </row>
    <row r="17" spans="2:12" ht="14.1" customHeight="1" x14ac:dyDescent="0.15">
      <c r="B17" s="91" t="s">
        <v>11</v>
      </c>
      <c r="C17" s="98" t="s">
        <v>12</v>
      </c>
      <c r="D17" s="99"/>
      <c r="E17" s="69">
        <f ca="1">OFFSET($J$34,(COLUMN(D$17)-4)*24,0)</f>
        <v>0</v>
      </c>
      <c r="F17" s="69">
        <f t="shared" ref="F17:G17" ca="1" si="0">OFFSET($J$34,(COLUMN(E$17)-4)*24,0)</f>
        <v>0</v>
      </c>
      <c r="G17" s="69">
        <f t="shared" ca="1" si="0"/>
        <v>0</v>
      </c>
      <c r="H17" s="39">
        <f t="shared" ref="H17:H25" ca="1" si="1">SUM(E17:G17)</f>
        <v>0</v>
      </c>
      <c r="I17" s="11"/>
      <c r="J17" s="12"/>
    </row>
    <row r="18" spans="2:12" x14ac:dyDescent="0.15">
      <c r="B18" s="92"/>
      <c r="C18" s="100" t="s">
        <v>4</v>
      </c>
      <c r="D18" s="101"/>
      <c r="E18" s="70">
        <f ca="1">OFFSET($J$37,(COLUMN(D$17)-4)*24,0)</f>
        <v>0</v>
      </c>
      <c r="F18" s="70">
        <f t="shared" ref="F18:G18" ca="1" si="2">OFFSET($J$37,(COLUMN(E$17)-4)*24,0)</f>
        <v>0</v>
      </c>
      <c r="G18" s="70">
        <f t="shared" ca="1" si="2"/>
        <v>0</v>
      </c>
      <c r="H18" s="41">
        <f t="shared" ca="1" si="1"/>
        <v>0</v>
      </c>
      <c r="I18" s="11"/>
      <c r="J18" s="4"/>
    </row>
    <row r="19" spans="2:12" x14ac:dyDescent="0.15">
      <c r="B19" s="92"/>
      <c r="C19" s="100" t="s">
        <v>13</v>
      </c>
      <c r="D19" s="101"/>
      <c r="E19" s="71">
        <f ca="1">OFFSET($J$40,(COLUMN(D$17)-4)*24,0)</f>
        <v>0</v>
      </c>
      <c r="F19" s="71">
        <f t="shared" ref="F19:G19" ca="1" si="3">OFFSET($J$40,(COLUMN(E$17)-4)*24,0)</f>
        <v>0</v>
      </c>
      <c r="G19" s="71">
        <f t="shared" ca="1" si="3"/>
        <v>0</v>
      </c>
      <c r="H19" s="41">
        <f t="shared" ca="1" si="1"/>
        <v>0</v>
      </c>
      <c r="I19" s="11"/>
      <c r="J19" s="13"/>
    </row>
    <row r="20" spans="2:12" x14ac:dyDescent="0.15">
      <c r="B20" s="92"/>
      <c r="C20" s="102" t="s">
        <v>14</v>
      </c>
      <c r="D20" s="103"/>
      <c r="E20" s="71">
        <f ca="1">OFFSET($J$42,(COLUMN(D$17)-4)*24,0)</f>
        <v>0</v>
      </c>
      <c r="F20" s="71">
        <f t="shared" ref="F20:G20" ca="1" si="4">OFFSET($J$42,(COLUMN(E$17)-4)*24,0)</f>
        <v>0</v>
      </c>
      <c r="G20" s="71">
        <f t="shared" ca="1" si="4"/>
        <v>0</v>
      </c>
      <c r="H20" s="45">
        <f t="shared" ca="1" si="1"/>
        <v>0</v>
      </c>
      <c r="I20" s="11"/>
      <c r="J20" s="4"/>
    </row>
    <row r="21" spans="2:12" x14ac:dyDescent="0.15">
      <c r="B21" s="92"/>
      <c r="C21" s="104" t="s">
        <v>16</v>
      </c>
      <c r="D21" s="105"/>
      <c r="E21" s="46">
        <f ca="1">SUM(E17:E20)</f>
        <v>0</v>
      </c>
      <c r="F21" s="46">
        <f t="shared" ref="F21:G21" ca="1" si="5">SUM(F17:F20)</f>
        <v>0</v>
      </c>
      <c r="G21" s="46">
        <f t="shared" ca="1" si="5"/>
        <v>0</v>
      </c>
      <c r="H21" s="47">
        <f t="shared" ca="1" si="1"/>
        <v>0</v>
      </c>
      <c r="I21" s="31"/>
      <c r="J21" s="14"/>
    </row>
    <row r="22" spans="2:12" x14ac:dyDescent="0.15">
      <c r="B22" s="92"/>
      <c r="C22" s="104" t="s">
        <v>74</v>
      </c>
      <c r="D22" s="105"/>
      <c r="E22" s="50">
        <f ca="1">IF(AND($D$28="",$D$29=""),ROUNDDOWN(E21*E26,0),"率設定エラー")</f>
        <v>0</v>
      </c>
      <c r="F22" s="50">
        <f ca="1">IF(AND($D$28="",$D$29=""),ROUNDDOWN(F21*F26,0),"率設定エラー")</f>
        <v>0</v>
      </c>
      <c r="G22" s="50">
        <f ca="1">IF(AND($D$28="",$D$29=""),ROUNDDOWN(G21*G26,0),"率設定エラー")</f>
        <v>0</v>
      </c>
      <c r="H22" s="47">
        <f t="shared" ca="1" si="1"/>
        <v>0</v>
      </c>
      <c r="I22" s="11"/>
      <c r="J22" s="4"/>
    </row>
    <row r="23" spans="2:12" x14ac:dyDescent="0.15">
      <c r="B23" s="92"/>
      <c r="C23" s="104" t="s">
        <v>26</v>
      </c>
      <c r="D23" s="105"/>
      <c r="E23" s="46">
        <f ca="1">IFERROR(E21+E22,"")</f>
        <v>0</v>
      </c>
      <c r="F23" s="46">
        <f t="shared" ref="F23:G23" ca="1" si="6">IFERROR(F21+F22,"")</f>
        <v>0</v>
      </c>
      <c r="G23" s="46">
        <f t="shared" ca="1" si="6"/>
        <v>0</v>
      </c>
      <c r="H23" s="47">
        <f t="shared" ca="1" si="1"/>
        <v>0</v>
      </c>
      <c r="I23" s="11"/>
      <c r="J23" s="4"/>
    </row>
    <row r="24" spans="2:12" x14ac:dyDescent="0.15">
      <c r="B24" s="92"/>
      <c r="C24" s="106" t="s">
        <v>5</v>
      </c>
      <c r="D24" s="107"/>
      <c r="E24" s="43">
        <f ca="1">IFERROR(ROUNDDOWN(E23*$C$28,0),"")</f>
        <v>0</v>
      </c>
      <c r="F24" s="43">
        <f ca="1">IFERROR(ROUNDDOWN(F23*$C$28,0),"")</f>
        <v>0</v>
      </c>
      <c r="G24" s="43">
        <f ca="1">IFERROR(ROUNDDOWN(G23*$C$28,0),"")</f>
        <v>0</v>
      </c>
      <c r="H24" s="45">
        <f t="shared" ca="1" si="1"/>
        <v>0</v>
      </c>
      <c r="I24" s="11"/>
      <c r="J24" s="4"/>
    </row>
    <row r="25" spans="2:12" ht="15" thickBot="1" x14ac:dyDescent="0.2">
      <c r="B25" s="93"/>
      <c r="C25" s="96" t="s">
        <v>15</v>
      </c>
      <c r="D25" s="97"/>
      <c r="E25" s="48">
        <f ca="1">IFERROR(E23+E24,"")</f>
        <v>0</v>
      </c>
      <c r="F25" s="48">
        <f ca="1">IFERROR(F23+F24,"")</f>
        <v>0</v>
      </c>
      <c r="G25" s="48">
        <f ca="1">IFERROR(G23+G24,"")</f>
        <v>0</v>
      </c>
      <c r="H25" s="49">
        <f t="shared" ca="1" si="1"/>
        <v>0</v>
      </c>
      <c r="I25" s="11"/>
      <c r="J25" s="4"/>
    </row>
    <row r="26" spans="2:12" x14ac:dyDescent="0.15">
      <c r="B26" s="11"/>
      <c r="C26" s="172" t="s">
        <v>71</v>
      </c>
      <c r="D26" s="173"/>
      <c r="E26" s="66">
        <v>0</v>
      </c>
      <c r="F26" s="67">
        <f>E26</f>
        <v>0</v>
      </c>
      <c r="G26" s="67">
        <f>E26</f>
        <v>0</v>
      </c>
      <c r="H26" s="36"/>
      <c r="I26" s="11"/>
      <c r="J26" s="4"/>
    </row>
    <row r="27" spans="2:12" x14ac:dyDescent="0.15">
      <c r="B27" s="11"/>
      <c r="C27" s="174" t="s">
        <v>25</v>
      </c>
      <c r="D27" s="174"/>
      <c r="E27" s="68">
        <v>0.3</v>
      </c>
      <c r="F27" s="11"/>
      <c r="G27" s="11"/>
      <c r="H27" s="11"/>
      <c r="I27" s="11"/>
      <c r="J27" s="36"/>
      <c r="K27" s="32"/>
      <c r="L27" s="4"/>
    </row>
    <row r="28" spans="2:12" x14ac:dyDescent="0.15">
      <c r="C28" s="37">
        <v>0.1</v>
      </c>
      <c r="D28" s="35" t="str">
        <f>IF((E26*1000-INT(E26*1000))=0,"","整数を記入してください")</f>
        <v/>
      </c>
      <c r="E28" s="16"/>
      <c r="F28" s="16"/>
      <c r="G28" s="16"/>
      <c r="H28" s="16"/>
      <c r="I28" s="16"/>
      <c r="J28" s="16"/>
      <c r="K28" s="16"/>
      <c r="L28" s="16"/>
    </row>
    <row r="29" spans="2:12" x14ac:dyDescent="0.15">
      <c r="D29" s="35" t="str">
        <f>IF(OR(E26&lt;0,E26&gt;E27),"上下限を超えています","")</f>
        <v/>
      </c>
      <c r="E29" s="16"/>
      <c r="F29" s="16"/>
      <c r="G29" s="16"/>
      <c r="H29" s="16"/>
      <c r="I29" s="16"/>
      <c r="J29" s="16"/>
      <c r="K29" s="16"/>
      <c r="L29" s="16"/>
    </row>
    <row r="30" spans="2:12" x14ac:dyDescent="0.15">
      <c r="C30" s="18"/>
      <c r="D30" s="18"/>
      <c r="E30" s="16"/>
      <c r="F30" s="16"/>
      <c r="G30" s="16"/>
      <c r="H30" s="16"/>
      <c r="I30" s="16"/>
      <c r="J30" s="16"/>
      <c r="K30" s="16"/>
      <c r="L30" s="16"/>
    </row>
    <row r="31" spans="2:12" ht="18" thickBot="1" x14ac:dyDescent="0.2">
      <c r="B31" s="51"/>
      <c r="C31" s="52" t="str">
        <f>代表提案者!C31</f>
        <v>2025年度予算計画</v>
      </c>
      <c r="D31" s="10"/>
      <c r="E31" s="53"/>
      <c r="F31" s="54"/>
      <c r="G31" s="54"/>
      <c r="H31" s="54"/>
      <c r="I31" s="54"/>
      <c r="J31" s="17"/>
      <c r="K31" s="17"/>
      <c r="L31" s="17"/>
    </row>
    <row r="32" spans="2:12" ht="15" customHeight="1" x14ac:dyDescent="0.15">
      <c r="B32" s="147"/>
      <c r="C32" s="55" t="s">
        <v>27</v>
      </c>
      <c r="D32" s="56"/>
      <c r="E32" s="150" t="s">
        <v>28</v>
      </c>
      <c r="F32" s="150"/>
      <c r="G32" s="150"/>
      <c r="H32" s="150"/>
      <c r="I32" s="151"/>
      <c r="J32" s="155" t="s">
        <v>29</v>
      </c>
      <c r="K32" s="17"/>
      <c r="L32" s="17"/>
    </row>
    <row r="33" spans="2:12" ht="15" customHeight="1" thickBot="1" x14ac:dyDescent="0.2">
      <c r="B33" s="148"/>
      <c r="C33" s="57" t="s">
        <v>30</v>
      </c>
      <c r="D33" s="58" t="s">
        <v>31</v>
      </c>
      <c r="E33" s="153"/>
      <c r="F33" s="153"/>
      <c r="G33" s="153"/>
      <c r="H33" s="153"/>
      <c r="I33" s="154"/>
      <c r="J33" s="156"/>
      <c r="K33" s="24"/>
      <c r="L33" s="15"/>
    </row>
    <row r="34" spans="2:12" ht="15" customHeight="1" x14ac:dyDescent="0.15">
      <c r="B34" s="91" t="s">
        <v>11</v>
      </c>
      <c r="C34" s="124" t="s">
        <v>32</v>
      </c>
      <c r="D34" s="125"/>
      <c r="E34" s="168"/>
      <c r="F34" s="168"/>
      <c r="G34" s="168"/>
      <c r="H34" s="168"/>
      <c r="I34" s="169"/>
      <c r="J34" s="72">
        <f>J35+J36</f>
        <v>0</v>
      </c>
      <c r="K34" s="13"/>
      <c r="L34" s="13"/>
    </row>
    <row r="35" spans="2:12" ht="15" customHeight="1" x14ac:dyDescent="0.15">
      <c r="B35" s="92"/>
      <c r="C35" s="59"/>
      <c r="D35" s="60" t="s">
        <v>33</v>
      </c>
      <c r="E35" s="130" t="s">
        <v>55</v>
      </c>
      <c r="F35" s="130"/>
      <c r="G35" s="130"/>
      <c r="H35" s="130"/>
      <c r="I35" s="131"/>
      <c r="J35" s="73">
        <v>0</v>
      </c>
      <c r="K35" s="16"/>
      <c r="L35" s="16"/>
    </row>
    <row r="36" spans="2:12" ht="15" customHeight="1" x14ac:dyDescent="0.15">
      <c r="B36" s="92"/>
      <c r="C36" s="61"/>
      <c r="D36" s="62" t="s">
        <v>34</v>
      </c>
      <c r="E36" s="114" t="s">
        <v>56</v>
      </c>
      <c r="F36" s="114"/>
      <c r="G36" s="114"/>
      <c r="H36" s="114"/>
      <c r="I36" s="115"/>
      <c r="J36" s="74">
        <v>0</v>
      </c>
    </row>
    <row r="37" spans="2:12" ht="15" customHeight="1" x14ac:dyDescent="0.15">
      <c r="B37" s="92"/>
      <c r="C37" s="132" t="s">
        <v>35</v>
      </c>
      <c r="D37" s="157"/>
      <c r="E37" s="158"/>
      <c r="F37" s="158"/>
      <c r="G37" s="158"/>
      <c r="H37" s="158"/>
      <c r="I37" s="159"/>
      <c r="J37" s="75">
        <f>J38+J39</f>
        <v>0</v>
      </c>
    </row>
    <row r="38" spans="2:12" ht="15" customHeight="1" x14ac:dyDescent="0.15">
      <c r="B38" s="92"/>
      <c r="C38" s="59"/>
      <c r="D38" s="60" t="s">
        <v>36</v>
      </c>
      <c r="E38" s="130" t="s">
        <v>53</v>
      </c>
      <c r="F38" s="130"/>
      <c r="G38" s="130"/>
      <c r="H38" s="130"/>
      <c r="I38" s="131"/>
      <c r="J38" s="73">
        <v>0</v>
      </c>
    </row>
    <row r="39" spans="2:12" ht="15" customHeight="1" x14ac:dyDescent="0.15">
      <c r="B39" s="92"/>
      <c r="C39" s="61"/>
      <c r="D39" s="62" t="s">
        <v>37</v>
      </c>
      <c r="E39" s="114" t="s">
        <v>38</v>
      </c>
      <c r="F39" s="114"/>
      <c r="G39" s="114"/>
      <c r="H39" s="114"/>
      <c r="I39" s="115"/>
      <c r="J39" s="74">
        <v>0</v>
      </c>
    </row>
    <row r="40" spans="2:12" ht="15" customHeight="1" x14ac:dyDescent="0.15">
      <c r="B40" s="92"/>
      <c r="C40" s="132" t="s">
        <v>39</v>
      </c>
      <c r="D40" s="157"/>
      <c r="E40" s="158"/>
      <c r="F40" s="158"/>
      <c r="G40" s="158"/>
      <c r="H40" s="158"/>
      <c r="I40" s="159"/>
      <c r="J40" s="75">
        <f>J41</f>
        <v>0</v>
      </c>
    </row>
    <row r="41" spans="2:12" ht="15" customHeight="1" x14ac:dyDescent="0.15">
      <c r="B41" s="92"/>
      <c r="C41" s="61"/>
      <c r="D41" s="63" t="s">
        <v>40</v>
      </c>
      <c r="E41" s="145" t="s">
        <v>57</v>
      </c>
      <c r="F41" s="145"/>
      <c r="G41" s="145"/>
      <c r="H41" s="145"/>
      <c r="I41" s="146"/>
      <c r="J41" s="76">
        <v>0</v>
      </c>
    </row>
    <row r="42" spans="2:12" ht="15" customHeight="1" x14ac:dyDescent="0.15">
      <c r="B42" s="92"/>
      <c r="C42" s="132" t="s">
        <v>41</v>
      </c>
      <c r="D42" s="157"/>
      <c r="E42" s="158"/>
      <c r="F42" s="158"/>
      <c r="G42" s="158"/>
      <c r="H42" s="158"/>
      <c r="I42" s="159"/>
      <c r="J42" s="75">
        <f>SUM(J43:J48)</f>
        <v>0</v>
      </c>
    </row>
    <row r="43" spans="2:12" ht="15" customHeight="1" x14ac:dyDescent="0.15">
      <c r="B43" s="92"/>
      <c r="C43" s="59"/>
      <c r="D43" s="60" t="s">
        <v>42</v>
      </c>
      <c r="E43" s="130" t="s">
        <v>58</v>
      </c>
      <c r="F43" s="130"/>
      <c r="G43" s="130"/>
      <c r="H43" s="130"/>
      <c r="I43" s="131"/>
      <c r="J43" s="73">
        <v>0</v>
      </c>
    </row>
    <row r="44" spans="2:12" ht="15" customHeight="1" x14ac:dyDescent="0.15">
      <c r="B44" s="92"/>
      <c r="C44" s="59"/>
      <c r="D44" s="64" t="s">
        <v>43</v>
      </c>
      <c r="E44" s="111" t="s">
        <v>62</v>
      </c>
      <c r="F44" s="111"/>
      <c r="G44" s="111"/>
      <c r="H44" s="111"/>
      <c r="I44" s="112"/>
      <c r="J44" s="77">
        <v>0</v>
      </c>
    </row>
    <row r="45" spans="2:12" ht="15" customHeight="1" x14ac:dyDescent="0.15">
      <c r="B45" s="92"/>
      <c r="C45" s="59"/>
      <c r="D45" s="64" t="s">
        <v>44</v>
      </c>
      <c r="E45" s="111" t="s">
        <v>61</v>
      </c>
      <c r="F45" s="111"/>
      <c r="G45" s="111"/>
      <c r="H45" s="111"/>
      <c r="I45" s="112"/>
      <c r="J45" s="77">
        <v>0</v>
      </c>
    </row>
    <row r="46" spans="2:12" ht="15" customHeight="1" x14ac:dyDescent="0.15">
      <c r="B46" s="92"/>
      <c r="C46" s="59"/>
      <c r="D46" s="64" t="s">
        <v>45</v>
      </c>
      <c r="E46" s="111" t="s">
        <v>59</v>
      </c>
      <c r="F46" s="111"/>
      <c r="G46" s="111"/>
      <c r="H46" s="111"/>
      <c r="I46" s="112"/>
      <c r="J46" s="77">
        <v>0</v>
      </c>
    </row>
    <row r="47" spans="2:12" ht="15" customHeight="1" x14ac:dyDescent="0.15">
      <c r="B47" s="92"/>
      <c r="C47" s="59"/>
      <c r="D47" s="64" t="s">
        <v>46</v>
      </c>
      <c r="E47" s="111" t="s">
        <v>60</v>
      </c>
      <c r="F47" s="111"/>
      <c r="G47" s="111"/>
      <c r="H47" s="111"/>
      <c r="I47" s="112"/>
      <c r="J47" s="77">
        <v>0</v>
      </c>
    </row>
    <row r="48" spans="2:12" ht="15" customHeight="1" x14ac:dyDescent="0.15">
      <c r="B48" s="92"/>
      <c r="C48" s="61"/>
      <c r="D48" s="62" t="s">
        <v>47</v>
      </c>
      <c r="E48" s="114" t="s">
        <v>63</v>
      </c>
      <c r="F48" s="114"/>
      <c r="G48" s="114"/>
      <c r="H48" s="114"/>
      <c r="I48" s="115"/>
      <c r="J48" s="74">
        <v>0</v>
      </c>
    </row>
    <row r="49" spans="2:12" ht="15" customHeight="1" x14ac:dyDescent="0.15">
      <c r="B49" s="92"/>
      <c r="C49" s="122" t="s">
        <v>48</v>
      </c>
      <c r="D49" s="123"/>
      <c r="E49" s="123" t="s">
        <v>49</v>
      </c>
      <c r="F49" s="164"/>
      <c r="G49" s="164"/>
      <c r="H49" s="164"/>
      <c r="I49" s="165"/>
      <c r="J49" s="78">
        <f>J34+J37+J40+J42</f>
        <v>0</v>
      </c>
    </row>
    <row r="50" spans="2:12" ht="15" customHeight="1" x14ac:dyDescent="0.15">
      <c r="B50" s="92"/>
      <c r="C50" s="134" t="s">
        <v>72</v>
      </c>
      <c r="D50" s="135"/>
      <c r="E50" s="135" t="s">
        <v>73</v>
      </c>
      <c r="F50" s="162"/>
      <c r="G50" s="162"/>
      <c r="H50" s="162"/>
      <c r="I50" s="163"/>
      <c r="J50" s="79">
        <f>ROUNDDOWN(J49*$E$26,0)</f>
        <v>0</v>
      </c>
    </row>
    <row r="51" spans="2:12" ht="15" customHeight="1" x14ac:dyDescent="0.15">
      <c r="B51" s="92"/>
      <c r="C51" s="122" t="s">
        <v>50</v>
      </c>
      <c r="D51" s="123"/>
      <c r="E51" s="123" t="s">
        <v>51</v>
      </c>
      <c r="F51" s="164"/>
      <c r="G51" s="164"/>
      <c r="H51" s="164"/>
      <c r="I51" s="165"/>
      <c r="J51" s="79">
        <f>IFERROR(J49+J50,"")</f>
        <v>0</v>
      </c>
    </row>
    <row r="52" spans="2:12" ht="15" customHeight="1" x14ac:dyDescent="0.15">
      <c r="B52" s="92"/>
      <c r="C52" s="108" t="s">
        <v>66</v>
      </c>
      <c r="D52" s="109"/>
      <c r="E52" s="109" t="s">
        <v>52</v>
      </c>
      <c r="F52" s="166"/>
      <c r="G52" s="166"/>
      <c r="H52" s="166"/>
      <c r="I52" s="167"/>
      <c r="J52" s="80">
        <f>IFERROR(ROUNDDOWN(J51*$C$28,0),"")</f>
        <v>0</v>
      </c>
    </row>
    <row r="53" spans="2:12" ht="15" customHeight="1" thickBot="1" x14ac:dyDescent="0.2">
      <c r="B53" s="93"/>
      <c r="C53" s="139" t="s">
        <v>65</v>
      </c>
      <c r="D53" s="140"/>
      <c r="E53" s="140"/>
      <c r="F53" s="160"/>
      <c r="G53" s="160"/>
      <c r="H53" s="160"/>
      <c r="I53" s="161"/>
      <c r="J53" s="81">
        <f>IFERROR(J51+J52,"")</f>
        <v>0</v>
      </c>
    </row>
    <row r="55" spans="2:12" ht="18" thickBot="1" x14ac:dyDescent="0.2">
      <c r="B55" s="51"/>
      <c r="C55" s="52" t="str">
        <f>代表提案者!C55</f>
        <v>2026年度予算計画</v>
      </c>
      <c r="D55" s="10"/>
      <c r="E55" s="53"/>
      <c r="F55" s="54"/>
      <c r="G55" s="54"/>
      <c r="H55" s="54"/>
      <c r="I55" s="54"/>
      <c r="J55" s="17"/>
      <c r="K55" s="17"/>
      <c r="L55" s="17"/>
    </row>
    <row r="56" spans="2:12" ht="15" customHeight="1" x14ac:dyDescent="0.15">
      <c r="B56" s="147"/>
      <c r="C56" s="55" t="s">
        <v>27</v>
      </c>
      <c r="D56" s="56"/>
      <c r="E56" s="150" t="s">
        <v>28</v>
      </c>
      <c r="F56" s="150"/>
      <c r="G56" s="150"/>
      <c r="H56" s="150"/>
      <c r="I56" s="151"/>
      <c r="J56" s="155" t="s">
        <v>29</v>
      </c>
      <c r="K56" s="17"/>
      <c r="L56" s="17"/>
    </row>
    <row r="57" spans="2:12" ht="15" customHeight="1" thickBot="1" x14ac:dyDescent="0.2">
      <c r="B57" s="148"/>
      <c r="C57" s="57" t="s">
        <v>30</v>
      </c>
      <c r="D57" s="58" t="s">
        <v>31</v>
      </c>
      <c r="E57" s="153"/>
      <c r="F57" s="153"/>
      <c r="G57" s="153"/>
      <c r="H57" s="153"/>
      <c r="I57" s="154"/>
      <c r="J57" s="156"/>
      <c r="K57" s="24"/>
      <c r="L57" s="15"/>
    </row>
    <row r="58" spans="2:12" ht="15" customHeight="1" x14ac:dyDescent="0.15">
      <c r="B58" s="91" t="s">
        <v>11</v>
      </c>
      <c r="C58" s="124" t="s">
        <v>32</v>
      </c>
      <c r="D58" s="125"/>
      <c r="E58" s="168"/>
      <c r="F58" s="168"/>
      <c r="G58" s="168"/>
      <c r="H58" s="168"/>
      <c r="I58" s="169"/>
      <c r="J58" s="72">
        <f>J59+J60</f>
        <v>0</v>
      </c>
      <c r="K58" s="13"/>
      <c r="L58" s="13"/>
    </row>
    <row r="59" spans="2:12" ht="15" customHeight="1" x14ac:dyDescent="0.15">
      <c r="B59" s="92"/>
      <c r="C59" s="59"/>
      <c r="D59" s="60" t="s">
        <v>33</v>
      </c>
      <c r="E59" s="130" t="s">
        <v>55</v>
      </c>
      <c r="F59" s="130"/>
      <c r="G59" s="130"/>
      <c r="H59" s="130"/>
      <c r="I59" s="131"/>
      <c r="J59" s="73">
        <v>0</v>
      </c>
      <c r="K59" s="16"/>
      <c r="L59" s="16"/>
    </row>
    <row r="60" spans="2:12" ht="15" customHeight="1" x14ac:dyDescent="0.15">
      <c r="B60" s="92"/>
      <c r="C60" s="61"/>
      <c r="D60" s="62" t="s">
        <v>34</v>
      </c>
      <c r="E60" s="114" t="s">
        <v>56</v>
      </c>
      <c r="F60" s="114"/>
      <c r="G60" s="114"/>
      <c r="H60" s="114"/>
      <c r="I60" s="115"/>
      <c r="J60" s="74">
        <v>0</v>
      </c>
    </row>
    <row r="61" spans="2:12" ht="15" customHeight="1" x14ac:dyDescent="0.15">
      <c r="B61" s="92"/>
      <c r="C61" s="132" t="s">
        <v>35</v>
      </c>
      <c r="D61" s="157"/>
      <c r="E61" s="158"/>
      <c r="F61" s="158"/>
      <c r="G61" s="158"/>
      <c r="H61" s="158"/>
      <c r="I61" s="159"/>
      <c r="J61" s="75">
        <f>J62+J63</f>
        <v>0</v>
      </c>
    </row>
    <row r="62" spans="2:12" ht="15" customHeight="1" x14ac:dyDescent="0.15">
      <c r="B62" s="92"/>
      <c r="C62" s="59"/>
      <c r="D62" s="60" t="s">
        <v>36</v>
      </c>
      <c r="E62" s="130" t="s">
        <v>53</v>
      </c>
      <c r="F62" s="130"/>
      <c r="G62" s="130"/>
      <c r="H62" s="130"/>
      <c r="I62" s="131"/>
      <c r="J62" s="73">
        <v>0</v>
      </c>
    </row>
    <row r="63" spans="2:12" ht="15" customHeight="1" x14ac:dyDescent="0.15">
      <c r="B63" s="92"/>
      <c r="C63" s="61"/>
      <c r="D63" s="62" t="s">
        <v>37</v>
      </c>
      <c r="E63" s="114" t="s">
        <v>38</v>
      </c>
      <c r="F63" s="114"/>
      <c r="G63" s="114"/>
      <c r="H63" s="114"/>
      <c r="I63" s="115"/>
      <c r="J63" s="74">
        <v>0</v>
      </c>
    </row>
    <row r="64" spans="2:12" ht="15" customHeight="1" x14ac:dyDescent="0.15">
      <c r="B64" s="92"/>
      <c r="C64" s="132" t="s">
        <v>39</v>
      </c>
      <c r="D64" s="157"/>
      <c r="E64" s="158"/>
      <c r="F64" s="158"/>
      <c r="G64" s="158"/>
      <c r="H64" s="158"/>
      <c r="I64" s="159"/>
      <c r="J64" s="75">
        <f>J65</f>
        <v>0</v>
      </c>
    </row>
    <row r="65" spans="2:12" ht="15" customHeight="1" x14ac:dyDescent="0.15">
      <c r="B65" s="92"/>
      <c r="C65" s="61"/>
      <c r="D65" s="63" t="s">
        <v>40</v>
      </c>
      <c r="E65" s="145" t="s">
        <v>57</v>
      </c>
      <c r="F65" s="145"/>
      <c r="G65" s="145"/>
      <c r="H65" s="145"/>
      <c r="I65" s="146"/>
      <c r="J65" s="76">
        <v>0</v>
      </c>
    </row>
    <row r="66" spans="2:12" ht="15" customHeight="1" x14ac:dyDescent="0.15">
      <c r="B66" s="92"/>
      <c r="C66" s="132" t="s">
        <v>41</v>
      </c>
      <c r="D66" s="157"/>
      <c r="E66" s="158"/>
      <c r="F66" s="158"/>
      <c r="G66" s="158"/>
      <c r="H66" s="158"/>
      <c r="I66" s="159"/>
      <c r="J66" s="75">
        <f>SUM(J67:J72)</f>
        <v>0</v>
      </c>
    </row>
    <row r="67" spans="2:12" ht="15" customHeight="1" x14ac:dyDescent="0.15">
      <c r="B67" s="92"/>
      <c r="C67" s="59"/>
      <c r="D67" s="60" t="s">
        <v>42</v>
      </c>
      <c r="E67" s="130" t="s">
        <v>58</v>
      </c>
      <c r="F67" s="130"/>
      <c r="G67" s="130"/>
      <c r="H67" s="130"/>
      <c r="I67" s="131"/>
      <c r="J67" s="73">
        <v>0</v>
      </c>
    </row>
    <row r="68" spans="2:12" ht="15" customHeight="1" x14ac:dyDescent="0.15">
      <c r="B68" s="92"/>
      <c r="C68" s="59"/>
      <c r="D68" s="64" t="s">
        <v>43</v>
      </c>
      <c r="E68" s="111" t="s">
        <v>62</v>
      </c>
      <c r="F68" s="111"/>
      <c r="G68" s="111"/>
      <c r="H68" s="111"/>
      <c r="I68" s="112"/>
      <c r="J68" s="77">
        <v>0</v>
      </c>
    </row>
    <row r="69" spans="2:12" ht="15" customHeight="1" x14ac:dyDescent="0.15">
      <c r="B69" s="92"/>
      <c r="C69" s="59"/>
      <c r="D69" s="64" t="s">
        <v>44</v>
      </c>
      <c r="E69" s="111" t="s">
        <v>61</v>
      </c>
      <c r="F69" s="111"/>
      <c r="G69" s="111"/>
      <c r="H69" s="111"/>
      <c r="I69" s="112"/>
      <c r="J69" s="77">
        <v>0</v>
      </c>
    </row>
    <row r="70" spans="2:12" ht="15" customHeight="1" x14ac:dyDescent="0.15">
      <c r="B70" s="92"/>
      <c r="C70" s="59"/>
      <c r="D70" s="64" t="s">
        <v>45</v>
      </c>
      <c r="E70" s="111" t="s">
        <v>59</v>
      </c>
      <c r="F70" s="111"/>
      <c r="G70" s="111"/>
      <c r="H70" s="111"/>
      <c r="I70" s="112"/>
      <c r="J70" s="77">
        <v>0</v>
      </c>
    </row>
    <row r="71" spans="2:12" ht="15" customHeight="1" x14ac:dyDescent="0.15">
      <c r="B71" s="92"/>
      <c r="C71" s="59"/>
      <c r="D71" s="64" t="s">
        <v>46</v>
      </c>
      <c r="E71" s="111" t="s">
        <v>60</v>
      </c>
      <c r="F71" s="111"/>
      <c r="G71" s="111"/>
      <c r="H71" s="111"/>
      <c r="I71" s="112"/>
      <c r="J71" s="77">
        <v>0</v>
      </c>
    </row>
    <row r="72" spans="2:12" ht="15" customHeight="1" x14ac:dyDescent="0.15">
      <c r="B72" s="92"/>
      <c r="C72" s="61"/>
      <c r="D72" s="62" t="s">
        <v>47</v>
      </c>
      <c r="E72" s="114" t="s">
        <v>63</v>
      </c>
      <c r="F72" s="114"/>
      <c r="G72" s="114"/>
      <c r="H72" s="114"/>
      <c r="I72" s="115"/>
      <c r="J72" s="74">
        <v>0</v>
      </c>
    </row>
    <row r="73" spans="2:12" ht="15" customHeight="1" x14ac:dyDescent="0.15">
      <c r="B73" s="92"/>
      <c r="C73" s="122" t="s">
        <v>48</v>
      </c>
      <c r="D73" s="123"/>
      <c r="E73" s="123" t="s">
        <v>49</v>
      </c>
      <c r="F73" s="164"/>
      <c r="G73" s="164"/>
      <c r="H73" s="164"/>
      <c r="I73" s="165"/>
      <c r="J73" s="78">
        <f>J58+J61+J64+J66</f>
        <v>0</v>
      </c>
    </row>
    <row r="74" spans="2:12" ht="15" customHeight="1" x14ac:dyDescent="0.15">
      <c r="B74" s="92"/>
      <c r="C74" s="134" t="s">
        <v>72</v>
      </c>
      <c r="D74" s="135"/>
      <c r="E74" s="135" t="s">
        <v>73</v>
      </c>
      <c r="F74" s="162"/>
      <c r="G74" s="162"/>
      <c r="H74" s="162"/>
      <c r="I74" s="163"/>
      <c r="J74" s="79">
        <f>ROUNDDOWN(J73*$E$26,0)</f>
        <v>0</v>
      </c>
    </row>
    <row r="75" spans="2:12" ht="15" customHeight="1" x14ac:dyDescent="0.15">
      <c r="B75" s="92"/>
      <c r="C75" s="122" t="s">
        <v>50</v>
      </c>
      <c r="D75" s="123"/>
      <c r="E75" s="123" t="s">
        <v>51</v>
      </c>
      <c r="F75" s="164"/>
      <c r="G75" s="164"/>
      <c r="H75" s="164"/>
      <c r="I75" s="165"/>
      <c r="J75" s="79">
        <f>IFERROR(J73+J74,"")</f>
        <v>0</v>
      </c>
    </row>
    <row r="76" spans="2:12" ht="15" customHeight="1" x14ac:dyDescent="0.15">
      <c r="B76" s="92"/>
      <c r="C76" s="108" t="s">
        <v>66</v>
      </c>
      <c r="D76" s="109"/>
      <c r="E76" s="109" t="s">
        <v>52</v>
      </c>
      <c r="F76" s="166"/>
      <c r="G76" s="166"/>
      <c r="H76" s="166"/>
      <c r="I76" s="167"/>
      <c r="J76" s="80">
        <f>IFERROR(ROUNDDOWN(J75*$C$28,0),"")</f>
        <v>0</v>
      </c>
    </row>
    <row r="77" spans="2:12" ht="15" customHeight="1" thickBot="1" x14ac:dyDescent="0.2">
      <c r="B77" s="93"/>
      <c r="C77" s="139" t="s">
        <v>65</v>
      </c>
      <c r="D77" s="140"/>
      <c r="E77" s="140"/>
      <c r="F77" s="160"/>
      <c r="G77" s="160"/>
      <c r="H77" s="160"/>
      <c r="I77" s="161"/>
      <c r="J77" s="81">
        <f>IFERROR(J75+J76,"")</f>
        <v>0</v>
      </c>
    </row>
    <row r="79" spans="2:12" ht="18" thickBot="1" x14ac:dyDescent="0.2">
      <c r="B79" s="51"/>
      <c r="C79" s="52" t="str">
        <f>代表提案者!C79</f>
        <v>2027年度予算計画</v>
      </c>
      <c r="D79" s="10"/>
      <c r="E79" s="53"/>
      <c r="F79" s="54"/>
      <c r="G79" s="54"/>
      <c r="H79" s="54"/>
      <c r="I79" s="54"/>
      <c r="J79" s="17"/>
      <c r="K79" s="17"/>
      <c r="L79" s="17"/>
    </row>
    <row r="80" spans="2:12" ht="15" customHeight="1" x14ac:dyDescent="0.15">
      <c r="B80" s="147"/>
      <c r="C80" s="55" t="s">
        <v>27</v>
      </c>
      <c r="D80" s="56"/>
      <c r="E80" s="150" t="s">
        <v>28</v>
      </c>
      <c r="F80" s="150"/>
      <c r="G80" s="150"/>
      <c r="H80" s="150"/>
      <c r="I80" s="151"/>
      <c r="J80" s="155" t="s">
        <v>29</v>
      </c>
      <c r="K80" s="17"/>
      <c r="L80" s="17"/>
    </row>
    <row r="81" spans="2:12" ht="15" customHeight="1" thickBot="1" x14ac:dyDescent="0.2">
      <c r="B81" s="148"/>
      <c r="C81" s="57" t="s">
        <v>30</v>
      </c>
      <c r="D81" s="58" t="s">
        <v>31</v>
      </c>
      <c r="E81" s="153"/>
      <c r="F81" s="153"/>
      <c r="G81" s="153"/>
      <c r="H81" s="153"/>
      <c r="I81" s="154"/>
      <c r="J81" s="156"/>
      <c r="K81" s="24"/>
      <c r="L81" s="15"/>
    </row>
    <row r="82" spans="2:12" ht="15" customHeight="1" x14ac:dyDescent="0.15">
      <c r="B82" s="91" t="s">
        <v>11</v>
      </c>
      <c r="C82" s="124" t="s">
        <v>32</v>
      </c>
      <c r="D82" s="125"/>
      <c r="E82" s="168"/>
      <c r="F82" s="168"/>
      <c r="G82" s="168"/>
      <c r="H82" s="168"/>
      <c r="I82" s="169"/>
      <c r="J82" s="72">
        <f>J83+J84</f>
        <v>0</v>
      </c>
      <c r="K82" s="13"/>
      <c r="L82" s="13"/>
    </row>
    <row r="83" spans="2:12" ht="15" customHeight="1" x14ac:dyDescent="0.15">
      <c r="B83" s="92"/>
      <c r="C83" s="59"/>
      <c r="D83" s="60" t="s">
        <v>33</v>
      </c>
      <c r="E83" s="130" t="s">
        <v>55</v>
      </c>
      <c r="F83" s="130"/>
      <c r="G83" s="130"/>
      <c r="H83" s="130"/>
      <c r="I83" s="131"/>
      <c r="J83" s="73">
        <v>0</v>
      </c>
      <c r="K83" s="16"/>
      <c r="L83" s="16"/>
    </row>
    <row r="84" spans="2:12" ht="15" customHeight="1" x14ac:dyDescent="0.15">
      <c r="B84" s="92"/>
      <c r="C84" s="61"/>
      <c r="D84" s="62" t="s">
        <v>34</v>
      </c>
      <c r="E84" s="114" t="s">
        <v>56</v>
      </c>
      <c r="F84" s="114"/>
      <c r="G84" s="114"/>
      <c r="H84" s="114"/>
      <c r="I84" s="115"/>
      <c r="J84" s="74">
        <v>0</v>
      </c>
    </row>
    <row r="85" spans="2:12" ht="15" customHeight="1" x14ac:dyDescent="0.15">
      <c r="B85" s="92"/>
      <c r="C85" s="132" t="s">
        <v>35</v>
      </c>
      <c r="D85" s="157"/>
      <c r="E85" s="158"/>
      <c r="F85" s="158"/>
      <c r="G85" s="158"/>
      <c r="H85" s="158"/>
      <c r="I85" s="159"/>
      <c r="J85" s="75">
        <f>J86+J87</f>
        <v>0</v>
      </c>
    </row>
    <row r="86" spans="2:12" ht="15" customHeight="1" x14ac:dyDescent="0.15">
      <c r="B86" s="92"/>
      <c r="C86" s="59"/>
      <c r="D86" s="60" t="s">
        <v>36</v>
      </c>
      <c r="E86" s="130" t="s">
        <v>53</v>
      </c>
      <c r="F86" s="130"/>
      <c r="G86" s="130"/>
      <c r="H86" s="130"/>
      <c r="I86" s="131"/>
      <c r="J86" s="73">
        <v>0</v>
      </c>
    </row>
    <row r="87" spans="2:12" ht="15" customHeight="1" x14ac:dyDescent="0.15">
      <c r="B87" s="92"/>
      <c r="C87" s="61"/>
      <c r="D87" s="62" t="s">
        <v>37</v>
      </c>
      <c r="E87" s="114" t="s">
        <v>38</v>
      </c>
      <c r="F87" s="114"/>
      <c r="G87" s="114"/>
      <c r="H87" s="114"/>
      <c r="I87" s="115"/>
      <c r="J87" s="74">
        <v>0</v>
      </c>
    </row>
    <row r="88" spans="2:12" ht="15" customHeight="1" x14ac:dyDescent="0.15">
      <c r="B88" s="92"/>
      <c r="C88" s="132" t="s">
        <v>39</v>
      </c>
      <c r="D88" s="157"/>
      <c r="E88" s="158"/>
      <c r="F88" s="158"/>
      <c r="G88" s="158"/>
      <c r="H88" s="158"/>
      <c r="I88" s="159"/>
      <c r="J88" s="75">
        <f>J89</f>
        <v>0</v>
      </c>
    </row>
    <row r="89" spans="2:12" ht="15" customHeight="1" x14ac:dyDescent="0.15">
      <c r="B89" s="92"/>
      <c r="C89" s="61"/>
      <c r="D89" s="63" t="s">
        <v>40</v>
      </c>
      <c r="E89" s="145" t="s">
        <v>57</v>
      </c>
      <c r="F89" s="145"/>
      <c r="G89" s="145"/>
      <c r="H89" s="145"/>
      <c r="I89" s="146"/>
      <c r="J89" s="76">
        <v>0</v>
      </c>
    </row>
    <row r="90" spans="2:12" ht="15" customHeight="1" x14ac:dyDescent="0.15">
      <c r="B90" s="92"/>
      <c r="C90" s="132" t="s">
        <v>41</v>
      </c>
      <c r="D90" s="157"/>
      <c r="E90" s="158"/>
      <c r="F90" s="158"/>
      <c r="G90" s="158"/>
      <c r="H90" s="158"/>
      <c r="I90" s="159"/>
      <c r="J90" s="75">
        <f>SUM(J91:J96)</f>
        <v>0</v>
      </c>
    </row>
    <row r="91" spans="2:12" ht="15" customHeight="1" x14ac:dyDescent="0.15">
      <c r="B91" s="92"/>
      <c r="C91" s="59"/>
      <c r="D91" s="60" t="s">
        <v>42</v>
      </c>
      <c r="E91" s="130" t="s">
        <v>58</v>
      </c>
      <c r="F91" s="130"/>
      <c r="G91" s="130"/>
      <c r="H91" s="130"/>
      <c r="I91" s="131"/>
      <c r="J91" s="73">
        <v>0</v>
      </c>
    </row>
    <row r="92" spans="2:12" ht="15" customHeight="1" x14ac:dyDescent="0.15">
      <c r="B92" s="92"/>
      <c r="C92" s="59"/>
      <c r="D92" s="64" t="s">
        <v>43</v>
      </c>
      <c r="E92" s="111" t="s">
        <v>62</v>
      </c>
      <c r="F92" s="111"/>
      <c r="G92" s="111"/>
      <c r="H92" s="111"/>
      <c r="I92" s="112"/>
      <c r="J92" s="77">
        <v>0</v>
      </c>
    </row>
    <row r="93" spans="2:12" ht="15" customHeight="1" x14ac:dyDescent="0.15">
      <c r="B93" s="92"/>
      <c r="C93" s="59"/>
      <c r="D93" s="64" t="s">
        <v>44</v>
      </c>
      <c r="E93" s="111" t="s">
        <v>61</v>
      </c>
      <c r="F93" s="111"/>
      <c r="G93" s="111"/>
      <c r="H93" s="111"/>
      <c r="I93" s="112"/>
      <c r="J93" s="77">
        <v>0</v>
      </c>
    </row>
    <row r="94" spans="2:12" ht="15" customHeight="1" x14ac:dyDescent="0.15">
      <c r="B94" s="92"/>
      <c r="C94" s="59"/>
      <c r="D94" s="64" t="s">
        <v>45</v>
      </c>
      <c r="E94" s="111" t="s">
        <v>59</v>
      </c>
      <c r="F94" s="111"/>
      <c r="G94" s="111"/>
      <c r="H94" s="111"/>
      <c r="I94" s="112"/>
      <c r="J94" s="77">
        <v>0</v>
      </c>
    </row>
    <row r="95" spans="2:12" ht="15" customHeight="1" x14ac:dyDescent="0.15">
      <c r="B95" s="92"/>
      <c r="C95" s="59"/>
      <c r="D95" s="64" t="s">
        <v>46</v>
      </c>
      <c r="E95" s="111" t="s">
        <v>60</v>
      </c>
      <c r="F95" s="111"/>
      <c r="G95" s="111"/>
      <c r="H95" s="111"/>
      <c r="I95" s="112"/>
      <c r="J95" s="77">
        <v>0</v>
      </c>
    </row>
    <row r="96" spans="2:12" ht="15" customHeight="1" x14ac:dyDescent="0.15">
      <c r="B96" s="92"/>
      <c r="C96" s="61"/>
      <c r="D96" s="62" t="s">
        <v>47</v>
      </c>
      <c r="E96" s="114" t="s">
        <v>63</v>
      </c>
      <c r="F96" s="114"/>
      <c r="G96" s="114"/>
      <c r="H96" s="114"/>
      <c r="I96" s="115"/>
      <c r="J96" s="74">
        <v>0</v>
      </c>
    </row>
    <row r="97" spans="2:12" ht="15" customHeight="1" x14ac:dyDescent="0.15">
      <c r="B97" s="92"/>
      <c r="C97" s="122" t="s">
        <v>48</v>
      </c>
      <c r="D97" s="123"/>
      <c r="E97" s="123" t="s">
        <v>49</v>
      </c>
      <c r="F97" s="164"/>
      <c r="G97" s="164"/>
      <c r="H97" s="164"/>
      <c r="I97" s="165"/>
      <c r="J97" s="78">
        <f>J82+J85+J88+J90</f>
        <v>0</v>
      </c>
    </row>
    <row r="98" spans="2:12" ht="15" customHeight="1" x14ac:dyDescent="0.15">
      <c r="B98" s="92"/>
      <c r="C98" s="134" t="s">
        <v>72</v>
      </c>
      <c r="D98" s="135"/>
      <c r="E98" s="135" t="s">
        <v>73</v>
      </c>
      <c r="F98" s="162"/>
      <c r="G98" s="162"/>
      <c r="H98" s="162"/>
      <c r="I98" s="163"/>
      <c r="J98" s="79">
        <f>ROUNDDOWN(J97*$E$26,0)</f>
        <v>0</v>
      </c>
    </row>
    <row r="99" spans="2:12" ht="15" customHeight="1" x14ac:dyDescent="0.15">
      <c r="B99" s="92"/>
      <c r="C99" s="122" t="s">
        <v>50</v>
      </c>
      <c r="D99" s="123"/>
      <c r="E99" s="123" t="s">
        <v>51</v>
      </c>
      <c r="F99" s="164"/>
      <c r="G99" s="164"/>
      <c r="H99" s="164"/>
      <c r="I99" s="165"/>
      <c r="J99" s="79">
        <f>IFERROR(J97+J98,"")</f>
        <v>0</v>
      </c>
    </row>
    <row r="100" spans="2:12" ht="15" customHeight="1" x14ac:dyDescent="0.15">
      <c r="B100" s="92"/>
      <c r="C100" s="108" t="s">
        <v>66</v>
      </c>
      <c r="D100" s="109"/>
      <c r="E100" s="109" t="s">
        <v>52</v>
      </c>
      <c r="F100" s="166"/>
      <c r="G100" s="166"/>
      <c r="H100" s="166"/>
      <c r="I100" s="167"/>
      <c r="J100" s="80">
        <f>IFERROR(ROUNDDOWN(J99*$C$28,0),"")</f>
        <v>0</v>
      </c>
    </row>
    <row r="101" spans="2:12" ht="15" customHeight="1" thickBot="1" x14ac:dyDescent="0.2">
      <c r="B101" s="93"/>
      <c r="C101" s="139" t="s">
        <v>65</v>
      </c>
      <c r="D101" s="140"/>
      <c r="E101" s="140"/>
      <c r="F101" s="160"/>
      <c r="G101" s="160"/>
      <c r="H101" s="160"/>
      <c r="I101" s="161"/>
      <c r="J101" s="81">
        <f>IFERROR(J99+J100,"")</f>
        <v>0</v>
      </c>
    </row>
    <row r="103" spans="2:12" ht="18" hidden="1" thickBot="1" x14ac:dyDescent="0.2">
      <c r="B103" s="51"/>
      <c r="C103" s="52" t="str">
        <f>代表提案者!C103</f>
        <v>2027年度予算計画</v>
      </c>
      <c r="D103" s="10"/>
      <c r="E103" s="53"/>
      <c r="F103" s="54"/>
      <c r="G103" s="54"/>
      <c r="H103" s="54"/>
      <c r="I103" s="54"/>
      <c r="J103" s="17"/>
      <c r="K103" s="17"/>
      <c r="L103" s="17"/>
    </row>
    <row r="104" spans="2:12" ht="15" hidden="1" customHeight="1" x14ac:dyDescent="0.15">
      <c r="B104" s="147"/>
      <c r="C104" s="55" t="s">
        <v>27</v>
      </c>
      <c r="D104" s="56"/>
      <c r="E104" s="150" t="s">
        <v>28</v>
      </c>
      <c r="F104" s="150"/>
      <c r="G104" s="150"/>
      <c r="H104" s="150"/>
      <c r="I104" s="151"/>
      <c r="J104" s="155" t="s">
        <v>29</v>
      </c>
      <c r="K104" s="17"/>
      <c r="L104" s="17"/>
    </row>
    <row r="105" spans="2:12" ht="15" hidden="1" customHeight="1" thickBot="1" x14ac:dyDescent="0.2">
      <c r="B105" s="148"/>
      <c r="C105" s="57" t="s">
        <v>30</v>
      </c>
      <c r="D105" s="58" t="s">
        <v>31</v>
      </c>
      <c r="E105" s="153"/>
      <c r="F105" s="153"/>
      <c r="G105" s="153"/>
      <c r="H105" s="153"/>
      <c r="I105" s="154"/>
      <c r="J105" s="156"/>
      <c r="K105" s="24"/>
      <c r="L105" s="15"/>
    </row>
    <row r="106" spans="2:12" ht="15" hidden="1" customHeight="1" x14ac:dyDescent="0.15">
      <c r="B106" s="91" t="s">
        <v>11</v>
      </c>
      <c r="C106" s="124" t="s">
        <v>32</v>
      </c>
      <c r="D106" s="125"/>
      <c r="E106" s="168"/>
      <c r="F106" s="168"/>
      <c r="G106" s="168"/>
      <c r="H106" s="168"/>
      <c r="I106" s="169"/>
      <c r="J106" s="72">
        <f>J107+J108</f>
        <v>0</v>
      </c>
      <c r="K106" s="13"/>
      <c r="L106" s="13"/>
    </row>
    <row r="107" spans="2:12" ht="15" hidden="1" customHeight="1" x14ac:dyDescent="0.15">
      <c r="B107" s="92"/>
      <c r="C107" s="59"/>
      <c r="D107" s="60" t="s">
        <v>33</v>
      </c>
      <c r="E107" s="130" t="s">
        <v>55</v>
      </c>
      <c r="F107" s="130"/>
      <c r="G107" s="130"/>
      <c r="H107" s="130"/>
      <c r="I107" s="131"/>
      <c r="J107" s="73">
        <v>0</v>
      </c>
      <c r="K107" s="16"/>
      <c r="L107" s="16"/>
    </row>
    <row r="108" spans="2:12" ht="15" hidden="1" customHeight="1" x14ac:dyDescent="0.15">
      <c r="B108" s="92"/>
      <c r="C108" s="61"/>
      <c r="D108" s="62" t="s">
        <v>34</v>
      </c>
      <c r="E108" s="114" t="s">
        <v>56</v>
      </c>
      <c r="F108" s="114"/>
      <c r="G108" s="114"/>
      <c r="H108" s="114"/>
      <c r="I108" s="115"/>
      <c r="J108" s="74">
        <v>0</v>
      </c>
    </row>
    <row r="109" spans="2:12" ht="15" hidden="1" customHeight="1" x14ac:dyDescent="0.15">
      <c r="B109" s="92"/>
      <c r="C109" s="132" t="s">
        <v>35</v>
      </c>
      <c r="D109" s="157"/>
      <c r="E109" s="158"/>
      <c r="F109" s="158"/>
      <c r="G109" s="158"/>
      <c r="H109" s="158"/>
      <c r="I109" s="159"/>
      <c r="J109" s="75">
        <f>J110+J111</f>
        <v>0</v>
      </c>
    </row>
    <row r="110" spans="2:12" ht="15" hidden="1" customHeight="1" x14ac:dyDescent="0.15">
      <c r="B110" s="92"/>
      <c r="C110" s="59"/>
      <c r="D110" s="60" t="s">
        <v>36</v>
      </c>
      <c r="E110" s="130" t="s">
        <v>53</v>
      </c>
      <c r="F110" s="130"/>
      <c r="G110" s="130"/>
      <c r="H110" s="130"/>
      <c r="I110" s="131"/>
      <c r="J110" s="73">
        <v>0</v>
      </c>
    </row>
    <row r="111" spans="2:12" ht="15" hidden="1" customHeight="1" x14ac:dyDescent="0.15">
      <c r="B111" s="92"/>
      <c r="C111" s="61"/>
      <c r="D111" s="62" t="s">
        <v>37</v>
      </c>
      <c r="E111" s="114" t="s">
        <v>38</v>
      </c>
      <c r="F111" s="114"/>
      <c r="G111" s="114"/>
      <c r="H111" s="114"/>
      <c r="I111" s="115"/>
      <c r="J111" s="74">
        <v>0</v>
      </c>
    </row>
    <row r="112" spans="2:12" ht="15" hidden="1" customHeight="1" x14ac:dyDescent="0.15">
      <c r="B112" s="92"/>
      <c r="C112" s="132" t="s">
        <v>39</v>
      </c>
      <c r="D112" s="157"/>
      <c r="E112" s="158"/>
      <c r="F112" s="158"/>
      <c r="G112" s="158"/>
      <c r="H112" s="158"/>
      <c r="I112" s="159"/>
      <c r="J112" s="75">
        <f>J113</f>
        <v>0</v>
      </c>
    </row>
    <row r="113" spans="2:12" ht="15" hidden="1" customHeight="1" x14ac:dyDescent="0.15">
      <c r="B113" s="92"/>
      <c r="C113" s="61"/>
      <c r="D113" s="63" t="s">
        <v>40</v>
      </c>
      <c r="E113" s="145" t="s">
        <v>57</v>
      </c>
      <c r="F113" s="145"/>
      <c r="G113" s="145"/>
      <c r="H113" s="145"/>
      <c r="I113" s="146"/>
      <c r="J113" s="76">
        <v>0</v>
      </c>
    </row>
    <row r="114" spans="2:12" ht="15" hidden="1" customHeight="1" x14ac:dyDescent="0.15">
      <c r="B114" s="92"/>
      <c r="C114" s="132" t="s">
        <v>41</v>
      </c>
      <c r="D114" s="157"/>
      <c r="E114" s="158"/>
      <c r="F114" s="158"/>
      <c r="G114" s="158"/>
      <c r="H114" s="158"/>
      <c r="I114" s="159"/>
      <c r="J114" s="75">
        <f>SUM(J115:J120)</f>
        <v>0</v>
      </c>
    </row>
    <row r="115" spans="2:12" ht="15" hidden="1" customHeight="1" x14ac:dyDescent="0.15">
      <c r="B115" s="92"/>
      <c r="C115" s="59"/>
      <c r="D115" s="60" t="s">
        <v>42</v>
      </c>
      <c r="E115" s="130" t="s">
        <v>58</v>
      </c>
      <c r="F115" s="130"/>
      <c r="G115" s="130"/>
      <c r="H115" s="130"/>
      <c r="I115" s="131"/>
      <c r="J115" s="73">
        <v>0</v>
      </c>
    </row>
    <row r="116" spans="2:12" ht="15" hidden="1" customHeight="1" x14ac:dyDescent="0.15">
      <c r="B116" s="92"/>
      <c r="C116" s="59"/>
      <c r="D116" s="64" t="s">
        <v>43</v>
      </c>
      <c r="E116" s="111" t="s">
        <v>62</v>
      </c>
      <c r="F116" s="111"/>
      <c r="G116" s="111"/>
      <c r="H116" s="111"/>
      <c r="I116" s="112"/>
      <c r="J116" s="77">
        <v>0</v>
      </c>
    </row>
    <row r="117" spans="2:12" ht="15" hidden="1" customHeight="1" x14ac:dyDescent="0.15">
      <c r="B117" s="92"/>
      <c r="C117" s="59"/>
      <c r="D117" s="64" t="s">
        <v>44</v>
      </c>
      <c r="E117" s="111" t="s">
        <v>61</v>
      </c>
      <c r="F117" s="111"/>
      <c r="G117" s="111"/>
      <c r="H117" s="111"/>
      <c r="I117" s="112"/>
      <c r="J117" s="77">
        <v>0</v>
      </c>
    </row>
    <row r="118" spans="2:12" ht="15" hidden="1" customHeight="1" x14ac:dyDescent="0.15">
      <c r="B118" s="92"/>
      <c r="C118" s="59"/>
      <c r="D118" s="64" t="s">
        <v>45</v>
      </c>
      <c r="E118" s="111" t="s">
        <v>59</v>
      </c>
      <c r="F118" s="111"/>
      <c r="G118" s="111"/>
      <c r="H118" s="111"/>
      <c r="I118" s="112"/>
      <c r="J118" s="77">
        <v>0</v>
      </c>
    </row>
    <row r="119" spans="2:12" ht="15" hidden="1" customHeight="1" x14ac:dyDescent="0.15">
      <c r="B119" s="92"/>
      <c r="C119" s="59"/>
      <c r="D119" s="64" t="s">
        <v>46</v>
      </c>
      <c r="E119" s="111" t="s">
        <v>60</v>
      </c>
      <c r="F119" s="111"/>
      <c r="G119" s="111"/>
      <c r="H119" s="111"/>
      <c r="I119" s="112"/>
      <c r="J119" s="77">
        <v>0</v>
      </c>
    </row>
    <row r="120" spans="2:12" ht="15" hidden="1" customHeight="1" x14ac:dyDescent="0.15">
      <c r="B120" s="92"/>
      <c r="C120" s="61"/>
      <c r="D120" s="62" t="s">
        <v>47</v>
      </c>
      <c r="E120" s="114" t="s">
        <v>63</v>
      </c>
      <c r="F120" s="114"/>
      <c r="G120" s="114"/>
      <c r="H120" s="114"/>
      <c r="I120" s="115"/>
      <c r="J120" s="74">
        <v>0</v>
      </c>
    </row>
    <row r="121" spans="2:12" ht="15" hidden="1" customHeight="1" x14ac:dyDescent="0.15">
      <c r="B121" s="92"/>
      <c r="C121" s="122" t="s">
        <v>48</v>
      </c>
      <c r="D121" s="123"/>
      <c r="E121" s="123" t="s">
        <v>49</v>
      </c>
      <c r="F121" s="164"/>
      <c r="G121" s="164"/>
      <c r="H121" s="164"/>
      <c r="I121" s="165"/>
      <c r="J121" s="78">
        <f>J106+J109+J112+J114</f>
        <v>0</v>
      </c>
    </row>
    <row r="122" spans="2:12" ht="15" hidden="1" customHeight="1" x14ac:dyDescent="0.15">
      <c r="B122" s="92"/>
      <c r="C122" s="134" t="s">
        <v>72</v>
      </c>
      <c r="D122" s="135"/>
      <c r="E122" s="135" t="s">
        <v>73</v>
      </c>
      <c r="F122" s="162"/>
      <c r="G122" s="162"/>
      <c r="H122" s="162"/>
      <c r="I122" s="163"/>
      <c r="J122" s="79">
        <f>ROUNDDOWN(J121*$E$26,0)</f>
        <v>0</v>
      </c>
    </row>
    <row r="123" spans="2:12" ht="15" hidden="1" customHeight="1" x14ac:dyDescent="0.15">
      <c r="B123" s="92"/>
      <c r="C123" s="122" t="s">
        <v>50</v>
      </c>
      <c r="D123" s="123"/>
      <c r="E123" s="123" t="s">
        <v>51</v>
      </c>
      <c r="F123" s="164"/>
      <c r="G123" s="164"/>
      <c r="H123" s="164"/>
      <c r="I123" s="165"/>
      <c r="J123" s="79">
        <f>IFERROR(J121+J122,"")</f>
        <v>0</v>
      </c>
    </row>
    <row r="124" spans="2:12" ht="15" hidden="1" customHeight="1" x14ac:dyDescent="0.15">
      <c r="B124" s="92"/>
      <c r="C124" s="108" t="s">
        <v>66</v>
      </c>
      <c r="D124" s="109"/>
      <c r="E124" s="109" t="s">
        <v>52</v>
      </c>
      <c r="F124" s="166"/>
      <c r="G124" s="166"/>
      <c r="H124" s="166"/>
      <c r="I124" s="167"/>
      <c r="J124" s="80">
        <f>IFERROR(ROUNDDOWN(J123*$C$28,0),"")</f>
        <v>0</v>
      </c>
    </row>
    <row r="125" spans="2:12" ht="15" hidden="1" customHeight="1" thickBot="1" x14ac:dyDescent="0.2">
      <c r="B125" s="93"/>
      <c r="C125" s="139" t="s">
        <v>65</v>
      </c>
      <c r="D125" s="140"/>
      <c r="E125" s="140"/>
      <c r="F125" s="160"/>
      <c r="G125" s="160"/>
      <c r="H125" s="160"/>
      <c r="I125" s="161"/>
      <c r="J125" s="81">
        <f>IFERROR(J123+J124,"")</f>
        <v>0</v>
      </c>
    </row>
    <row r="126" spans="2:12" hidden="1" x14ac:dyDescent="0.15"/>
    <row r="127" spans="2:12" ht="18" hidden="1" thickBot="1" x14ac:dyDescent="0.2">
      <c r="B127" s="51"/>
      <c r="C127" s="52" t="str">
        <f>代表提案者!C127</f>
        <v>2028年度予算計画</v>
      </c>
      <c r="D127" s="10"/>
      <c r="E127" s="53"/>
      <c r="F127" s="54"/>
      <c r="G127" s="54"/>
      <c r="H127" s="54"/>
      <c r="I127" s="54"/>
      <c r="J127" s="17"/>
      <c r="K127" s="17"/>
      <c r="L127" s="17"/>
    </row>
    <row r="128" spans="2:12" ht="15" hidden="1" customHeight="1" x14ac:dyDescent="0.15">
      <c r="B128" s="147"/>
      <c r="C128" s="55" t="s">
        <v>27</v>
      </c>
      <c r="D128" s="56"/>
      <c r="E128" s="150" t="s">
        <v>28</v>
      </c>
      <c r="F128" s="150"/>
      <c r="G128" s="150"/>
      <c r="H128" s="150"/>
      <c r="I128" s="151"/>
      <c r="J128" s="155" t="s">
        <v>29</v>
      </c>
      <c r="K128" s="17"/>
      <c r="L128" s="17"/>
    </row>
    <row r="129" spans="2:12" ht="15" hidden="1" customHeight="1" thickBot="1" x14ac:dyDescent="0.2">
      <c r="B129" s="148"/>
      <c r="C129" s="57" t="s">
        <v>30</v>
      </c>
      <c r="D129" s="58" t="s">
        <v>31</v>
      </c>
      <c r="E129" s="153"/>
      <c r="F129" s="153"/>
      <c r="G129" s="153"/>
      <c r="H129" s="153"/>
      <c r="I129" s="154"/>
      <c r="J129" s="156"/>
      <c r="K129" s="24"/>
      <c r="L129" s="15"/>
    </row>
    <row r="130" spans="2:12" ht="15" hidden="1" customHeight="1" x14ac:dyDescent="0.15">
      <c r="B130" s="91" t="s">
        <v>11</v>
      </c>
      <c r="C130" s="124" t="s">
        <v>32</v>
      </c>
      <c r="D130" s="125"/>
      <c r="E130" s="168"/>
      <c r="F130" s="168"/>
      <c r="G130" s="168"/>
      <c r="H130" s="168"/>
      <c r="I130" s="169"/>
      <c r="J130" s="72">
        <f>J131+J132</f>
        <v>0</v>
      </c>
      <c r="K130" s="13"/>
      <c r="L130" s="13"/>
    </row>
    <row r="131" spans="2:12" ht="15" hidden="1" customHeight="1" x14ac:dyDescent="0.15">
      <c r="B131" s="92"/>
      <c r="C131" s="59"/>
      <c r="D131" s="60" t="s">
        <v>33</v>
      </c>
      <c r="E131" s="130" t="s">
        <v>55</v>
      </c>
      <c r="F131" s="130"/>
      <c r="G131" s="130"/>
      <c r="H131" s="130"/>
      <c r="I131" s="131"/>
      <c r="J131" s="73">
        <v>0</v>
      </c>
      <c r="K131" s="16"/>
      <c r="L131" s="16"/>
    </row>
    <row r="132" spans="2:12" ht="15" hidden="1" customHeight="1" x14ac:dyDescent="0.15">
      <c r="B132" s="92"/>
      <c r="C132" s="61"/>
      <c r="D132" s="62" t="s">
        <v>34</v>
      </c>
      <c r="E132" s="114" t="s">
        <v>56</v>
      </c>
      <c r="F132" s="114"/>
      <c r="G132" s="114"/>
      <c r="H132" s="114"/>
      <c r="I132" s="115"/>
      <c r="J132" s="74">
        <v>0</v>
      </c>
    </row>
    <row r="133" spans="2:12" ht="15" hidden="1" customHeight="1" x14ac:dyDescent="0.15">
      <c r="B133" s="92"/>
      <c r="C133" s="132" t="s">
        <v>35</v>
      </c>
      <c r="D133" s="157"/>
      <c r="E133" s="158"/>
      <c r="F133" s="158"/>
      <c r="G133" s="158"/>
      <c r="H133" s="158"/>
      <c r="I133" s="159"/>
      <c r="J133" s="75">
        <f>J134+J135</f>
        <v>0</v>
      </c>
    </row>
    <row r="134" spans="2:12" ht="15" hidden="1" customHeight="1" x14ac:dyDescent="0.15">
      <c r="B134" s="92"/>
      <c r="C134" s="59"/>
      <c r="D134" s="60" t="s">
        <v>36</v>
      </c>
      <c r="E134" s="130" t="s">
        <v>53</v>
      </c>
      <c r="F134" s="130"/>
      <c r="G134" s="130"/>
      <c r="H134" s="130"/>
      <c r="I134" s="131"/>
      <c r="J134" s="73">
        <v>0</v>
      </c>
    </row>
    <row r="135" spans="2:12" ht="15" hidden="1" customHeight="1" x14ac:dyDescent="0.15">
      <c r="B135" s="92"/>
      <c r="C135" s="61"/>
      <c r="D135" s="62" t="s">
        <v>37</v>
      </c>
      <c r="E135" s="114" t="s">
        <v>38</v>
      </c>
      <c r="F135" s="114"/>
      <c r="G135" s="114"/>
      <c r="H135" s="114"/>
      <c r="I135" s="115"/>
      <c r="J135" s="74">
        <v>0</v>
      </c>
    </row>
    <row r="136" spans="2:12" ht="15" hidden="1" customHeight="1" x14ac:dyDescent="0.15">
      <c r="B136" s="92"/>
      <c r="C136" s="132" t="s">
        <v>39</v>
      </c>
      <c r="D136" s="157"/>
      <c r="E136" s="158"/>
      <c r="F136" s="158"/>
      <c r="G136" s="158"/>
      <c r="H136" s="158"/>
      <c r="I136" s="159"/>
      <c r="J136" s="75">
        <f>J137</f>
        <v>0</v>
      </c>
    </row>
    <row r="137" spans="2:12" ht="15" hidden="1" customHeight="1" x14ac:dyDescent="0.15">
      <c r="B137" s="92"/>
      <c r="C137" s="61"/>
      <c r="D137" s="63" t="s">
        <v>40</v>
      </c>
      <c r="E137" s="145" t="s">
        <v>57</v>
      </c>
      <c r="F137" s="145"/>
      <c r="G137" s="145"/>
      <c r="H137" s="145"/>
      <c r="I137" s="146"/>
      <c r="J137" s="76">
        <v>0</v>
      </c>
    </row>
    <row r="138" spans="2:12" ht="15" hidden="1" customHeight="1" x14ac:dyDescent="0.15">
      <c r="B138" s="92"/>
      <c r="C138" s="132" t="s">
        <v>41</v>
      </c>
      <c r="D138" s="157"/>
      <c r="E138" s="158"/>
      <c r="F138" s="158"/>
      <c r="G138" s="158"/>
      <c r="H138" s="158"/>
      <c r="I138" s="159"/>
      <c r="J138" s="75">
        <f>SUM(J139:J144)</f>
        <v>0</v>
      </c>
    </row>
    <row r="139" spans="2:12" ht="15" hidden="1" customHeight="1" x14ac:dyDescent="0.15">
      <c r="B139" s="92"/>
      <c r="C139" s="59"/>
      <c r="D139" s="60" t="s">
        <v>42</v>
      </c>
      <c r="E139" s="130" t="s">
        <v>58</v>
      </c>
      <c r="F139" s="130"/>
      <c r="G139" s="130"/>
      <c r="H139" s="130"/>
      <c r="I139" s="131"/>
      <c r="J139" s="73">
        <v>0</v>
      </c>
    </row>
    <row r="140" spans="2:12" ht="15" hidden="1" customHeight="1" x14ac:dyDescent="0.15">
      <c r="B140" s="92"/>
      <c r="C140" s="59"/>
      <c r="D140" s="64" t="s">
        <v>43</v>
      </c>
      <c r="E140" s="111" t="s">
        <v>62</v>
      </c>
      <c r="F140" s="111"/>
      <c r="G140" s="111"/>
      <c r="H140" s="111"/>
      <c r="I140" s="112"/>
      <c r="J140" s="77">
        <v>0</v>
      </c>
    </row>
    <row r="141" spans="2:12" ht="15" hidden="1" customHeight="1" x14ac:dyDescent="0.15">
      <c r="B141" s="92"/>
      <c r="C141" s="59"/>
      <c r="D141" s="64" t="s">
        <v>44</v>
      </c>
      <c r="E141" s="111" t="s">
        <v>61</v>
      </c>
      <c r="F141" s="111"/>
      <c r="G141" s="111"/>
      <c r="H141" s="111"/>
      <c r="I141" s="112"/>
      <c r="J141" s="77">
        <v>0</v>
      </c>
    </row>
    <row r="142" spans="2:12" ht="15" hidden="1" customHeight="1" x14ac:dyDescent="0.15">
      <c r="B142" s="92"/>
      <c r="C142" s="59"/>
      <c r="D142" s="64" t="s">
        <v>45</v>
      </c>
      <c r="E142" s="111" t="s">
        <v>59</v>
      </c>
      <c r="F142" s="111"/>
      <c r="G142" s="111"/>
      <c r="H142" s="111"/>
      <c r="I142" s="112"/>
      <c r="J142" s="77">
        <v>0</v>
      </c>
    </row>
    <row r="143" spans="2:12" ht="15" hidden="1" customHeight="1" x14ac:dyDescent="0.15">
      <c r="B143" s="92"/>
      <c r="C143" s="59"/>
      <c r="D143" s="64" t="s">
        <v>46</v>
      </c>
      <c r="E143" s="111" t="s">
        <v>60</v>
      </c>
      <c r="F143" s="111"/>
      <c r="G143" s="111"/>
      <c r="H143" s="111"/>
      <c r="I143" s="112"/>
      <c r="J143" s="77">
        <v>0</v>
      </c>
    </row>
    <row r="144" spans="2:12" ht="15" hidden="1" customHeight="1" x14ac:dyDescent="0.15">
      <c r="B144" s="92"/>
      <c r="C144" s="61"/>
      <c r="D144" s="62" t="s">
        <v>47</v>
      </c>
      <c r="E144" s="114" t="s">
        <v>63</v>
      </c>
      <c r="F144" s="114"/>
      <c r="G144" s="114"/>
      <c r="H144" s="114"/>
      <c r="I144" s="115"/>
      <c r="J144" s="74">
        <v>0</v>
      </c>
    </row>
    <row r="145" spans="2:10" ht="15" hidden="1" customHeight="1" x14ac:dyDescent="0.15">
      <c r="B145" s="92"/>
      <c r="C145" s="122" t="s">
        <v>48</v>
      </c>
      <c r="D145" s="123"/>
      <c r="E145" s="123" t="s">
        <v>49</v>
      </c>
      <c r="F145" s="164"/>
      <c r="G145" s="164"/>
      <c r="H145" s="164"/>
      <c r="I145" s="165"/>
      <c r="J145" s="78">
        <f>J130+J133+J136+J138</f>
        <v>0</v>
      </c>
    </row>
    <row r="146" spans="2:10" ht="15" hidden="1" customHeight="1" x14ac:dyDescent="0.15">
      <c r="B146" s="92"/>
      <c r="C146" s="134" t="s">
        <v>72</v>
      </c>
      <c r="D146" s="135"/>
      <c r="E146" s="135" t="s">
        <v>73</v>
      </c>
      <c r="F146" s="162"/>
      <c r="G146" s="162"/>
      <c r="H146" s="162"/>
      <c r="I146" s="163"/>
      <c r="J146" s="79">
        <f>ROUNDDOWN(J145*$E$26,0)</f>
        <v>0</v>
      </c>
    </row>
    <row r="147" spans="2:10" ht="15" hidden="1" customHeight="1" x14ac:dyDescent="0.15">
      <c r="B147" s="92"/>
      <c r="C147" s="122" t="s">
        <v>50</v>
      </c>
      <c r="D147" s="123"/>
      <c r="E147" s="123" t="s">
        <v>51</v>
      </c>
      <c r="F147" s="164"/>
      <c r="G147" s="164"/>
      <c r="H147" s="164"/>
      <c r="I147" s="165"/>
      <c r="J147" s="79">
        <f>IFERROR(J145+J146,"")</f>
        <v>0</v>
      </c>
    </row>
    <row r="148" spans="2:10" ht="15" hidden="1" customHeight="1" x14ac:dyDescent="0.15">
      <c r="B148" s="92"/>
      <c r="C148" s="108" t="s">
        <v>66</v>
      </c>
      <c r="D148" s="109"/>
      <c r="E148" s="109" t="s">
        <v>52</v>
      </c>
      <c r="F148" s="166"/>
      <c r="G148" s="166"/>
      <c r="H148" s="166"/>
      <c r="I148" s="167"/>
      <c r="J148" s="80">
        <f>IFERROR(ROUNDDOWN(J147*$C$28,0),"")</f>
        <v>0</v>
      </c>
    </row>
    <row r="149" spans="2:10" ht="15" hidden="1" customHeight="1" thickBot="1" x14ac:dyDescent="0.2">
      <c r="B149" s="93"/>
      <c r="C149" s="139" t="s">
        <v>65</v>
      </c>
      <c r="D149" s="140"/>
      <c r="E149" s="140"/>
      <c r="F149" s="160"/>
      <c r="G149" s="160"/>
      <c r="H149" s="160"/>
      <c r="I149" s="161"/>
      <c r="J149" s="81">
        <f>IFERROR(J147+J148,"")</f>
        <v>0</v>
      </c>
    </row>
    <row r="150" spans="2:10" hidden="1" x14ac:dyDescent="0.15"/>
  </sheetData>
  <sheetProtection sheet="1" objects="1" scenarios="1"/>
  <mergeCells count="182">
    <mergeCell ref="E120:I120"/>
    <mergeCell ref="C121:D121"/>
    <mergeCell ref="E121:I121"/>
    <mergeCell ref="C122:D122"/>
    <mergeCell ref="E122:I122"/>
    <mergeCell ref="C125:D125"/>
    <mergeCell ref="E125:I125"/>
    <mergeCell ref="J128:J129"/>
    <mergeCell ref="B130:B149"/>
    <mergeCell ref="C130:D130"/>
    <mergeCell ref="E130:I130"/>
    <mergeCell ref="E131:I131"/>
    <mergeCell ref="E132:I132"/>
    <mergeCell ref="C133:D133"/>
    <mergeCell ref="E133:I133"/>
    <mergeCell ref="E139:I139"/>
    <mergeCell ref="E140:I140"/>
    <mergeCell ref="E141:I141"/>
    <mergeCell ref="E142:I142"/>
    <mergeCell ref="E143:I143"/>
    <mergeCell ref="E144:I144"/>
    <mergeCell ref="E134:I134"/>
    <mergeCell ref="E135:I135"/>
    <mergeCell ref="C136:D136"/>
    <mergeCell ref="E149:I149"/>
    <mergeCell ref="C145:D145"/>
    <mergeCell ref="E145:I145"/>
    <mergeCell ref="C146:D146"/>
    <mergeCell ref="E146:I146"/>
    <mergeCell ref="C147:D147"/>
    <mergeCell ref="E147:I147"/>
    <mergeCell ref="B128:B129"/>
    <mergeCell ref="E128:I129"/>
    <mergeCell ref="E136:I136"/>
    <mergeCell ref="E137:I137"/>
    <mergeCell ref="C138:D138"/>
    <mergeCell ref="E138:I138"/>
    <mergeCell ref="C148:D148"/>
    <mergeCell ref="E148:I148"/>
    <mergeCell ref="C149:D149"/>
    <mergeCell ref="J104:J105"/>
    <mergeCell ref="B106:B125"/>
    <mergeCell ref="C106:D106"/>
    <mergeCell ref="E106:I106"/>
    <mergeCell ref="E107:I107"/>
    <mergeCell ref="E108:I108"/>
    <mergeCell ref="E113:I113"/>
    <mergeCell ref="C114:D114"/>
    <mergeCell ref="E114:I114"/>
    <mergeCell ref="E115:I115"/>
    <mergeCell ref="E116:I116"/>
    <mergeCell ref="E117:I117"/>
    <mergeCell ref="C109:D109"/>
    <mergeCell ref="E109:I109"/>
    <mergeCell ref="E110:I110"/>
    <mergeCell ref="E111:I111"/>
    <mergeCell ref="C112:D112"/>
    <mergeCell ref="E112:I112"/>
    <mergeCell ref="C123:D123"/>
    <mergeCell ref="E123:I123"/>
    <mergeCell ref="C124:D124"/>
    <mergeCell ref="E124:I124"/>
    <mergeCell ref="E118:I118"/>
    <mergeCell ref="E119:I119"/>
    <mergeCell ref="E94:I94"/>
    <mergeCell ref="E95:I95"/>
    <mergeCell ref="E96:I96"/>
    <mergeCell ref="C97:D97"/>
    <mergeCell ref="E97:I97"/>
    <mergeCell ref="C101:D101"/>
    <mergeCell ref="E101:I101"/>
    <mergeCell ref="B104:B105"/>
    <mergeCell ref="E104:I105"/>
    <mergeCell ref="C88:D88"/>
    <mergeCell ref="E88:I88"/>
    <mergeCell ref="E89:I89"/>
    <mergeCell ref="C90:D90"/>
    <mergeCell ref="E90:I90"/>
    <mergeCell ref="E91:I91"/>
    <mergeCell ref="J80:J81"/>
    <mergeCell ref="B82:B101"/>
    <mergeCell ref="C82:D82"/>
    <mergeCell ref="E82:I82"/>
    <mergeCell ref="E83:I83"/>
    <mergeCell ref="E84:I84"/>
    <mergeCell ref="C85:D85"/>
    <mergeCell ref="E85:I85"/>
    <mergeCell ref="E86:I86"/>
    <mergeCell ref="E87:I87"/>
    <mergeCell ref="C98:D98"/>
    <mergeCell ref="E98:I98"/>
    <mergeCell ref="C99:D99"/>
    <mergeCell ref="E99:I99"/>
    <mergeCell ref="C100:D100"/>
    <mergeCell ref="E100:I100"/>
    <mergeCell ref="E92:I92"/>
    <mergeCell ref="E93:I93"/>
    <mergeCell ref="E76:I76"/>
    <mergeCell ref="C77:D77"/>
    <mergeCell ref="E77:I77"/>
    <mergeCell ref="B80:B81"/>
    <mergeCell ref="E80:I81"/>
    <mergeCell ref="C73:D73"/>
    <mergeCell ref="E73:I73"/>
    <mergeCell ref="C74:D74"/>
    <mergeCell ref="E74:I74"/>
    <mergeCell ref="C75:D75"/>
    <mergeCell ref="E75:I75"/>
    <mergeCell ref="B56:B57"/>
    <mergeCell ref="E56:I57"/>
    <mergeCell ref="J56:J57"/>
    <mergeCell ref="B58:B77"/>
    <mergeCell ref="C58:D58"/>
    <mergeCell ref="E58:I58"/>
    <mergeCell ref="E59:I59"/>
    <mergeCell ref="E60:I60"/>
    <mergeCell ref="C61:D61"/>
    <mergeCell ref="E61:I61"/>
    <mergeCell ref="E67:I67"/>
    <mergeCell ref="E68:I68"/>
    <mergeCell ref="E69:I69"/>
    <mergeCell ref="E70:I70"/>
    <mergeCell ref="E71:I71"/>
    <mergeCell ref="E72:I72"/>
    <mergeCell ref="E62:I62"/>
    <mergeCell ref="E63:I63"/>
    <mergeCell ref="C64:D64"/>
    <mergeCell ref="E64:I64"/>
    <mergeCell ref="E65:I65"/>
    <mergeCell ref="C66:D66"/>
    <mergeCell ref="E66:I66"/>
    <mergeCell ref="C76:D76"/>
    <mergeCell ref="C52:D52"/>
    <mergeCell ref="E52:I52"/>
    <mergeCell ref="C53:D53"/>
    <mergeCell ref="E53:I53"/>
    <mergeCell ref="E46:I46"/>
    <mergeCell ref="E47:I47"/>
    <mergeCell ref="E48:I48"/>
    <mergeCell ref="C49:D49"/>
    <mergeCell ref="E49:I49"/>
    <mergeCell ref="C50:D50"/>
    <mergeCell ref="E50:I50"/>
    <mergeCell ref="C26:D26"/>
    <mergeCell ref="C27:D27"/>
    <mergeCell ref="B32:B33"/>
    <mergeCell ref="E32:I33"/>
    <mergeCell ref="J32:J33"/>
    <mergeCell ref="B34:B53"/>
    <mergeCell ref="C34:D34"/>
    <mergeCell ref="E34:I34"/>
    <mergeCell ref="E35:I35"/>
    <mergeCell ref="E36:I36"/>
    <mergeCell ref="E41:I41"/>
    <mergeCell ref="C42:D42"/>
    <mergeCell ref="E42:I42"/>
    <mergeCell ref="E43:I43"/>
    <mergeCell ref="E44:I44"/>
    <mergeCell ref="E45:I45"/>
    <mergeCell ref="C37:D37"/>
    <mergeCell ref="E37:I37"/>
    <mergeCell ref="E38:I38"/>
    <mergeCell ref="E39:I39"/>
    <mergeCell ref="C40:D40"/>
    <mergeCell ref="E40:I40"/>
    <mergeCell ref="C51:D51"/>
    <mergeCell ref="E51:I51"/>
    <mergeCell ref="C8:H8"/>
    <mergeCell ref="B11:J11"/>
    <mergeCell ref="D12:J12"/>
    <mergeCell ref="D14:J14"/>
    <mergeCell ref="C16:D16"/>
    <mergeCell ref="B17:B25"/>
    <mergeCell ref="C17:D17"/>
    <mergeCell ref="C18:D18"/>
    <mergeCell ref="C19:D19"/>
    <mergeCell ref="C20:D20"/>
    <mergeCell ref="C21:D21"/>
    <mergeCell ref="C22:D22"/>
    <mergeCell ref="C23:D23"/>
    <mergeCell ref="C24:D24"/>
    <mergeCell ref="C25:D25"/>
  </mergeCells>
  <phoneticPr fontId="10"/>
  <printOptions horizontalCentered="1"/>
  <pageMargins left="0.70866141732283472" right="0.70866141732283472" top="0.47244094488188981" bottom="0" header="0.31496062992125984" footer="0"/>
  <pageSetup paperSize="9" scale="86" orientation="landscape" cellComments="asDisplayed" r:id="rId1"/>
  <headerFooter>
    <oddHeader>&amp;R（要素技術）別紙１</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合計</vt:lpstr>
      <vt:lpstr>代表提案者</vt:lpstr>
      <vt:lpstr>共同提案者１</vt:lpstr>
      <vt:lpstr>共同提案者２</vt:lpstr>
      <vt:lpstr>共同提案者３</vt:lpstr>
      <vt:lpstr>共同提案者４</vt:lpstr>
      <vt:lpstr>共同提案者５</vt:lpstr>
      <vt:lpstr>共同提案者６</vt:lpstr>
      <vt:lpstr>共同提案者７</vt:lpstr>
      <vt:lpstr>共同提案者８</vt:lpstr>
      <vt:lpstr>共同提案者９</vt:lpstr>
      <vt:lpstr>共同提案者10</vt:lpstr>
      <vt:lpstr>共同提案者１!Print_Area</vt:lpstr>
      <vt:lpstr>共同提案者10!Print_Area</vt:lpstr>
      <vt:lpstr>共同提案者２!Print_Area</vt:lpstr>
      <vt:lpstr>共同提案者３!Print_Area</vt:lpstr>
      <vt:lpstr>共同提案者４!Print_Area</vt:lpstr>
      <vt:lpstr>共同提案者５!Print_Area</vt:lpstr>
      <vt:lpstr>共同提案者６!Print_Area</vt:lpstr>
      <vt:lpstr>共同提案者７!Print_Area</vt:lpstr>
      <vt:lpstr>共同提案者８!Print_Area</vt:lpstr>
      <vt:lpstr>共同提案者９!Print_Area</vt:lpstr>
      <vt:lpstr>合計!Print_Area</vt:lpstr>
      <vt:lpstr>代表提案者!Print_Area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2015-03-30T06:02:01Z</dcterms:created>
  <dcterms:modified xsi:type="dcterms:W3CDTF">2025-04-16T07:52:38Z</dcterms:modified>
</cp:coreProperties>
</file>