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heckCompatibility="1" defaultThemeVersion="124226"/>
  <xr:revisionPtr revIDLastSave="0" documentId="13_ncr:1_{0CB4E548-C12B-40C7-94C0-5CD33312F811}" xr6:coauthVersionLast="47" xr6:coauthVersionMax="47" xr10:uidLastSave="{00000000-0000-0000-0000-000000000000}"/>
  <bookViews>
    <workbookView xWindow="1950" yWindow="1950" windowWidth="21600" windowHeight="12645" tabRatio="692" activeTab="1" xr2:uid="{00000000-000D-0000-FFFF-FFFF00000000}"/>
  </bookViews>
  <sheets>
    <sheet name="合計" sheetId="8" r:id="rId1"/>
    <sheet name="代表提案者" sheetId="1" r:id="rId2"/>
    <sheet name="共同提案者１" sheetId="4" r:id="rId3"/>
    <sheet name="共同提案者２" sheetId="14" r:id="rId4"/>
    <sheet name="共同提案者３" sheetId="15" r:id="rId5"/>
    <sheet name="共同提案者４" sheetId="16" r:id="rId6"/>
    <sheet name="共同提案者５" sheetId="17" r:id="rId7"/>
    <sheet name="共同提案者６" sheetId="18" r:id="rId8"/>
    <sheet name="共同提案者７" sheetId="19" r:id="rId9"/>
    <sheet name="共同提案者８" sheetId="20" r:id="rId10"/>
    <sheet name="共同提案者９" sheetId="21" r:id="rId11"/>
    <sheet name="共同提案者10" sheetId="22" r:id="rId12"/>
  </sheets>
  <definedNames>
    <definedName name="_xlnm.Print_Area" localSheetId="2">共同提案者１!$A$11:$J$151</definedName>
    <definedName name="_xlnm.Print_Area" localSheetId="11">共同提案者10!$A$11:$J$151</definedName>
    <definedName name="_xlnm.Print_Area" localSheetId="3">共同提案者２!$A$11:$J$151</definedName>
    <definedName name="_xlnm.Print_Area" localSheetId="4">共同提案者３!$A$11:$J$151</definedName>
    <definedName name="_xlnm.Print_Area" localSheetId="5">共同提案者４!$A$11:$J$151</definedName>
    <definedName name="_xlnm.Print_Area" localSheetId="6">共同提案者５!$A$11:$J$151</definedName>
    <definedName name="_xlnm.Print_Area" localSheetId="7">共同提案者６!$A$11:$J$151</definedName>
    <definedName name="_xlnm.Print_Area" localSheetId="8">共同提案者７!$A$11:$J$151</definedName>
    <definedName name="_xlnm.Print_Area" localSheetId="9">共同提案者８!$A$11:$J$151</definedName>
    <definedName name="_xlnm.Print_Area" localSheetId="10">共同提案者９!$A$11:$J$151</definedName>
    <definedName name="_xlnm.Print_Area" localSheetId="0">合計!$B$11:$J$27</definedName>
    <definedName name="_xlnm.Print_Area" localSheetId="1">代表提案者!$B$11:$J$152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1" i="22" l="1"/>
  <c r="D30" i="22"/>
  <c r="D31" i="21"/>
  <c r="D30" i="21"/>
  <c r="D31" i="20"/>
  <c r="D30" i="20"/>
  <c r="D31" i="19"/>
  <c r="D30" i="19"/>
  <c r="D31" i="18"/>
  <c r="D30" i="18"/>
  <c r="D31" i="17"/>
  <c r="D30" i="17"/>
  <c r="D31" i="16"/>
  <c r="D30" i="16"/>
  <c r="D31" i="15"/>
  <c r="D30" i="15"/>
  <c r="D31" i="14"/>
  <c r="D30" i="14"/>
  <c r="D31" i="4"/>
  <c r="D30" i="4"/>
  <c r="D31" i="1"/>
  <c r="D30" i="1"/>
  <c r="D14" i="8"/>
  <c r="D13" i="8"/>
  <c r="D12" i="8"/>
  <c r="J140" i="22"/>
  <c r="J147" i="22" s="1"/>
  <c r="J138" i="22"/>
  <c r="J135" i="22"/>
  <c r="J132" i="22"/>
  <c r="C129" i="22"/>
  <c r="J116" i="22"/>
  <c r="J114" i="22"/>
  <c r="J111" i="22"/>
  <c r="J123" i="22" s="1"/>
  <c r="J108" i="22"/>
  <c r="C105" i="22"/>
  <c r="J92" i="22"/>
  <c r="J90" i="22"/>
  <c r="J87" i="22"/>
  <c r="J84" i="22"/>
  <c r="J99" i="22" s="1"/>
  <c r="C81" i="22"/>
  <c r="J68" i="22"/>
  <c r="F22" i="22" s="1"/>
  <c r="J66" i="22"/>
  <c r="J63" i="22"/>
  <c r="J60" i="22"/>
  <c r="F19" i="22" s="1"/>
  <c r="C57" i="22"/>
  <c r="J44" i="22"/>
  <c r="E22" i="22" s="1"/>
  <c r="J42" i="22"/>
  <c r="E21" i="22" s="1"/>
  <c r="J39" i="22"/>
  <c r="E20" i="22" s="1"/>
  <c r="J36" i="22"/>
  <c r="E19" i="22" s="1"/>
  <c r="C33" i="22"/>
  <c r="I28" i="22"/>
  <c r="H28" i="22"/>
  <c r="G28" i="22"/>
  <c r="F28" i="22"/>
  <c r="H22" i="22"/>
  <c r="G22" i="22"/>
  <c r="I21" i="22"/>
  <c r="H21" i="22"/>
  <c r="G21" i="22"/>
  <c r="F21" i="22"/>
  <c r="I20" i="22"/>
  <c r="G20" i="22"/>
  <c r="F20" i="22"/>
  <c r="I19" i="22"/>
  <c r="H19" i="22"/>
  <c r="G19" i="22"/>
  <c r="I18" i="22"/>
  <c r="H18" i="22"/>
  <c r="G18" i="22"/>
  <c r="F18" i="22"/>
  <c r="E18" i="22"/>
  <c r="D14" i="22"/>
  <c r="D13" i="22"/>
  <c r="D12" i="22"/>
  <c r="C7" i="22"/>
  <c r="C6" i="22"/>
  <c r="C5" i="22"/>
  <c r="C4" i="22"/>
  <c r="C3" i="22"/>
  <c r="J140" i="21"/>
  <c r="J147" i="21" s="1"/>
  <c r="J138" i="21"/>
  <c r="J135" i="21"/>
  <c r="J132" i="21"/>
  <c r="C129" i="21"/>
  <c r="J116" i="21"/>
  <c r="J114" i="21"/>
  <c r="J111" i="21"/>
  <c r="H20" i="21" s="1"/>
  <c r="J108" i="21"/>
  <c r="J123" i="21" s="1"/>
  <c r="C105" i="21"/>
  <c r="J92" i="21"/>
  <c r="J90" i="21"/>
  <c r="J87" i="21"/>
  <c r="J84" i="21"/>
  <c r="J99" i="21" s="1"/>
  <c r="C81" i="21"/>
  <c r="J68" i="21"/>
  <c r="F22" i="21" s="1"/>
  <c r="J66" i="21"/>
  <c r="J63" i="21"/>
  <c r="J60" i="21"/>
  <c r="C57" i="21"/>
  <c r="J44" i="21"/>
  <c r="E22" i="21" s="1"/>
  <c r="J42" i="21"/>
  <c r="E21" i="21" s="1"/>
  <c r="J39" i="21"/>
  <c r="E20" i="21" s="1"/>
  <c r="J36" i="21"/>
  <c r="E19" i="21" s="1"/>
  <c r="C33" i="21"/>
  <c r="I28" i="21"/>
  <c r="H28" i="21"/>
  <c r="G28" i="21"/>
  <c r="F28" i="21"/>
  <c r="H22" i="21"/>
  <c r="G22" i="21"/>
  <c r="I21" i="21"/>
  <c r="H21" i="21"/>
  <c r="G21" i="21"/>
  <c r="F21" i="21"/>
  <c r="I20" i="21"/>
  <c r="G20" i="21"/>
  <c r="F20" i="21"/>
  <c r="I19" i="21"/>
  <c r="H19" i="21"/>
  <c r="G19" i="21"/>
  <c r="F19" i="21"/>
  <c r="I18" i="21"/>
  <c r="H18" i="21"/>
  <c r="G18" i="21"/>
  <c r="F18" i="21"/>
  <c r="E18" i="21"/>
  <c r="D14" i="21"/>
  <c r="D13" i="21"/>
  <c r="D12" i="21"/>
  <c r="C7" i="21"/>
  <c r="C6" i="21"/>
  <c r="C5" i="21"/>
  <c r="C4" i="21"/>
  <c r="C3" i="21"/>
  <c r="J147" i="20"/>
  <c r="J140" i="20"/>
  <c r="J138" i="20"/>
  <c r="J135" i="20"/>
  <c r="J132" i="20"/>
  <c r="C129" i="20"/>
  <c r="J116" i="20"/>
  <c r="J114" i="20"/>
  <c r="J123" i="20" s="1"/>
  <c r="J111" i="20"/>
  <c r="J108" i="20"/>
  <c r="C105" i="20"/>
  <c r="J92" i="20"/>
  <c r="G22" i="20" s="1"/>
  <c r="J90" i="20"/>
  <c r="G21" i="20" s="1"/>
  <c r="J87" i="20"/>
  <c r="G20" i="20" s="1"/>
  <c r="J84" i="20"/>
  <c r="J99" i="20" s="1"/>
  <c r="C81" i="20"/>
  <c r="J75" i="20"/>
  <c r="J68" i="20"/>
  <c r="J66" i="20"/>
  <c r="J63" i="20"/>
  <c r="F20" i="20" s="1"/>
  <c r="J60" i="20"/>
  <c r="F19" i="20" s="1"/>
  <c r="C57" i="20"/>
  <c r="J44" i="20"/>
  <c r="E22" i="20" s="1"/>
  <c r="J42" i="20"/>
  <c r="E21" i="20" s="1"/>
  <c r="J39" i="20"/>
  <c r="J36" i="20"/>
  <c r="C33" i="20"/>
  <c r="I28" i="20"/>
  <c r="H28" i="20"/>
  <c r="G28" i="20"/>
  <c r="F28" i="20"/>
  <c r="I22" i="20"/>
  <c r="H22" i="20"/>
  <c r="F22" i="20"/>
  <c r="I21" i="20"/>
  <c r="H21" i="20"/>
  <c r="F21" i="20"/>
  <c r="I20" i="20"/>
  <c r="H20" i="20"/>
  <c r="E20" i="20"/>
  <c r="I19" i="20"/>
  <c r="H19" i="20"/>
  <c r="E19" i="20"/>
  <c r="I18" i="20"/>
  <c r="H18" i="20"/>
  <c r="G18" i="20"/>
  <c r="F18" i="20"/>
  <c r="E18" i="20"/>
  <c r="D14" i="20"/>
  <c r="D13" i="20"/>
  <c r="D12" i="20"/>
  <c r="C7" i="20"/>
  <c r="C6" i="20"/>
  <c r="C5" i="20"/>
  <c r="C4" i="20"/>
  <c r="C3" i="20"/>
  <c r="J147" i="19"/>
  <c r="J140" i="19"/>
  <c r="J138" i="19"/>
  <c r="J135" i="19"/>
  <c r="J132" i="19"/>
  <c r="C129" i="19"/>
  <c r="J116" i="19"/>
  <c r="J114" i="19"/>
  <c r="J123" i="19" s="1"/>
  <c r="J111" i="19"/>
  <c r="J108" i="19"/>
  <c r="C105" i="19"/>
  <c r="J92" i="19"/>
  <c r="G22" i="19" s="1"/>
  <c r="J90" i="19"/>
  <c r="G21" i="19" s="1"/>
  <c r="J87" i="19"/>
  <c r="G20" i="19" s="1"/>
  <c r="J84" i="19"/>
  <c r="J99" i="19" s="1"/>
  <c r="C81" i="19"/>
  <c r="J75" i="19"/>
  <c r="J68" i="19"/>
  <c r="J66" i="19"/>
  <c r="J63" i="19"/>
  <c r="F20" i="19" s="1"/>
  <c r="J60" i="19"/>
  <c r="F19" i="19" s="1"/>
  <c r="C57" i="19"/>
  <c r="J44" i="19"/>
  <c r="J42" i="19"/>
  <c r="E21" i="19" s="1"/>
  <c r="J39" i="19"/>
  <c r="J36" i="19"/>
  <c r="C33" i="19"/>
  <c r="I28" i="19"/>
  <c r="H28" i="19"/>
  <c r="G28" i="19"/>
  <c r="F28" i="19"/>
  <c r="I22" i="19"/>
  <c r="H22" i="19"/>
  <c r="F22" i="19"/>
  <c r="E22" i="19"/>
  <c r="I21" i="19"/>
  <c r="H21" i="19"/>
  <c r="F21" i="19"/>
  <c r="I20" i="19"/>
  <c r="H20" i="19"/>
  <c r="E20" i="19"/>
  <c r="I19" i="19"/>
  <c r="H19" i="19"/>
  <c r="E19" i="19"/>
  <c r="I18" i="19"/>
  <c r="H18" i="19"/>
  <c r="G18" i="19"/>
  <c r="F18" i="19"/>
  <c r="E18" i="19"/>
  <c r="D14" i="19"/>
  <c r="D13" i="19"/>
  <c r="D12" i="19"/>
  <c r="C7" i="19"/>
  <c r="C6" i="19"/>
  <c r="C5" i="19"/>
  <c r="C4" i="19"/>
  <c r="C3" i="19"/>
  <c r="J147" i="18"/>
  <c r="J140" i="18"/>
  <c r="J138" i="18"/>
  <c r="J135" i="18"/>
  <c r="I20" i="18" s="1"/>
  <c r="J132" i="18"/>
  <c r="C129" i="18"/>
  <c r="J116" i="18"/>
  <c r="J114" i="18"/>
  <c r="J123" i="18" s="1"/>
  <c r="J111" i="18"/>
  <c r="J108" i="18"/>
  <c r="C105" i="18"/>
  <c r="J92" i="18"/>
  <c r="G22" i="18" s="1"/>
  <c r="J90" i="18"/>
  <c r="G21" i="18" s="1"/>
  <c r="J87" i="18"/>
  <c r="G20" i="18" s="1"/>
  <c r="J84" i="18"/>
  <c r="J99" i="18" s="1"/>
  <c r="C81" i="18"/>
  <c r="J75" i="18"/>
  <c r="J68" i="18"/>
  <c r="J66" i="18"/>
  <c r="J63" i="18"/>
  <c r="F20" i="18" s="1"/>
  <c r="J60" i="18"/>
  <c r="C57" i="18"/>
  <c r="J44" i="18"/>
  <c r="J42" i="18"/>
  <c r="E21" i="18" s="1"/>
  <c r="J39" i="18"/>
  <c r="J36" i="18"/>
  <c r="C33" i="18"/>
  <c r="I28" i="18"/>
  <c r="H28" i="18"/>
  <c r="G28" i="18"/>
  <c r="F28" i="18"/>
  <c r="I22" i="18"/>
  <c r="H22" i="18"/>
  <c r="F22" i="18"/>
  <c r="E22" i="18"/>
  <c r="I21" i="18"/>
  <c r="H21" i="18"/>
  <c r="F21" i="18"/>
  <c r="H20" i="18"/>
  <c r="E20" i="18"/>
  <c r="I19" i="18"/>
  <c r="H19" i="18"/>
  <c r="F19" i="18"/>
  <c r="E19" i="18"/>
  <c r="I18" i="18"/>
  <c r="H18" i="18"/>
  <c r="G18" i="18"/>
  <c r="F18" i="18"/>
  <c r="E18" i="18"/>
  <c r="D14" i="18"/>
  <c r="D13" i="18"/>
  <c r="D12" i="18"/>
  <c r="C7" i="18"/>
  <c r="C6" i="18"/>
  <c r="C5" i="18"/>
  <c r="C4" i="18"/>
  <c r="C3" i="18"/>
  <c r="J140" i="17"/>
  <c r="J138" i="17"/>
  <c r="J135" i="17"/>
  <c r="J147" i="17" s="1"/>
  <c r="J132" i="17"/>
  <c r="C129" i="17"/>
  <c r="J116" i="17"/>
  <c r="J114" i="17"/>
  <c r="J123" i="17" s="1"/>
  <c r="J111" i="17"/>
  <c r="J108" i="17"/>
  <c r="C105" i="17"/>
  <c r="J92" i="17"/>
  <c r="G22" i="17" s="1"/>
  <c r="J90" i="17"/>
  <c r="G21" i="17" s="1"/>
  <c r="J87" i="17"/>
  <c r="G20" i="17" s="1"/>
  <c r="J84" i="17"/>
  <c r="J99" i="17" s="1"/>
  <c r="C81" i="17"/>
  <c r="J75" i="17"/>
  <c r="J68" i="17"/>
  <c r="J66" i="17"/>
  <c r="J63" i="17"/>
  <c r="F20" i="17" s="1"/>
  <c r="J60" i="17"/>
  <c r="F19" i="17" s="1"/>
  <c r="C57" i="17"/>
  <c r="J44" i="17"/>
  <c r="E22" i="17" s="1"/>
  <c r="J42" i="17"/>
  <c r="J51" i="17" s="1"/>
  <c r="J39" i="17"/>
  <c r="J36" i="17"/>
  <c r="C33" i="17"/>
  <c r="I28" i="17"/>
  <c r="H28" i="17"/>
  <c r="G28" i="17"/>
  <c r="F28" i="17"/>
  <c r="I22" i="17"/>
  <c r="H22" i="17"/>
  <c r="F22" i="17"/>
  <c r="I21" i="17"/>
  <c r="H21" i="17"/>
  <c r="F21" i="17"/>
  <c r="H20" i="17"/>
  <c r="E20" i="17"/>
  <c r="I19" i="17"/>
  <c r="H19" i="17"/>
  <c r="E19" i="17"/>
  <c r="I18" i="17"/>
  <c r="H18" i="17"/>
  <c r="G18" i="17"/>
  <c r="F18" i="17"/>
  <c r="E18" i="17"/>
  <c r="D14" i="17"/>
  <c r="D13" i="17"/>
  <c r="D12" i="17"/>
  <c r="C7" i="17"/>
  <c r="C6" i="17"/>
  <c r="C5" i="17"/>
  <c r="C4" i="17"/>
  <c r="C3" i="17"/>
  <c r="J147" i="16"/>
  <c r="J140" i="16"/>
  <c r="J138" i="16"/>
  <c r="J135" i="16"/>
  <c r="J132" i="16"/>
  <c r="C129" i="16"/>
  <c r="J116" i="16"/>
  <c r="J114" i="16"/>
  <c r="J123" i="16" s="1"/>
  <c r="J111" i="16"/>
  <c r="J108" i="16"/>
  <c r="C105" i="16"/>
  <c r="J92" i="16"/>
  <c r="G22" i="16" s="1"/>
  <c r="J90" i="16"/>
  <c r="G21" i="16" s="1"/>
  <c r="J87" i="16"/>
  <c r="G20" i="16" s="1"/>
  <c r="J84" i="16"/>
  <c r="J99" i="16" s="1"/>
  <c r="C81" i="16"/>
  <c r="J75" i="16"/>
  <c r="J76" i="16" s="1"/>
  <c r="J68" i="16"/>
  <c r="J66" i="16"/>
  <c r="J63" i="16"/>
  <c r="F20" i="16" s="1"/>
  <c r="J60" i="16"/>
  <c r="F19" i="16" s="1"/>
  <c r="C57" i="16"/>
  <c r="J44" i="16"/>
  <c r="E22" i="16" s="1"/>
  <c r="J42" i="16"/>
  <c r="E21" i="16" s="1"/>
  <c r="J39" i="16"/>
  <c r="J36" i="16"/>
  <c r="C33" i="16"/>
  <c r="I28" i="16"/>
  <c r="H28" i="16"/>
  <c r="G28" i="16"/>
  <c r="F28" i="16"/>
  <c r="I22" i="16"/>
  <c r="H22" i="16"/>
  <c r="F22" i="16"/>
  <c r="I21" i="16"/>
  <c r="H21" i="16"/>
  <c r="F21" i="16"/>
  <c r="I20" i="16"/>
  <c r="H20" i="16"/>
  <c r="E20" i="16"/>
  <c r="I19" i="16"/>
  <c r="H19" i="16"/>
  <c r="E19" i="16"/>
  <c r="I18" i="16"/>
  <c r="H18" i="16"/>
  <c r="G18" i="16"/>
  <c r="F18" i="16"/>
  <c r="E18" i="16"/>
  <c r="D14" i="16"/>
  <c r="D13" i="16"/>
  <c r="D12" i="16"/>
  <c r="C7" i="16"/>
  <c r="C6" i="16"/>
  <c r="C5" i="16"/>
  <c r="C4" i="16"/>
  <c r="C3" i="16"/>
  <c r="J147" i="15"/>
  <c r="J140" i="15"/>
  <c r="J138" i="15"/>
  <c r="J135" i="15"/>
  <c r="J132" i="15"/>
  <c r="C129" i="15"/>
  <c r="J116" i="15"/>
  <c r="J114" i="15"/>
  <c r="J123" i="15" s="1"/>
  <c r="J111" i="15"/>
  <c r="J108" i="15"/>
  <c r="C105" i="15"/>
  <c r="J92" i="15"/>
  <c r="G22" i="15" s="1"/>
  <c r="J90" i="15"/>
  <c r="G21" i="15" s="1"/>
  <c r="J87" i="15"/>
  <c r="G20" i="15" s="1"/>
  <c r="J84" i="15"/>
  <c r="J99" i="15" s="1"/>
  <c r="C81" i="15"/>
  <c r="J75" i="15"/>
  <c r="J76" i="15" s="1"/>
  <c r="J68" i="15"/>
  <c r="J66" i="15"/>
  <c r="J63" i="15"/>
  <c r="F20" i="15" s="1"/>
  <c r="J60" i="15"/>
  <c r="F19" i="15" s="1"/>
  <c r="C57" i="15"/>
  <c r="J44" i="15"/>
  <c r="E22" i="15" s="1"/>
  <c r="J42" i="15"/>
  <c r="E21" i="15" s="1"/>
  <c r="J39" i="15"/>
  <c r="J36" i="15"/>
  <c r="C33" i="15"/>
  <c r="I28" i="15"/>
  <c r="H28" i="15"/>
  <c r="G28" i="15"/>
  <c r="F28" i="15"/>
  <c r="I22" i="15"/>
  <c r="H22" i="15"/>
  <c r="F22" i="15"/>
  <c r="I21" i="15"/>
  <c r="H21" i="15"/>
  <c r="F21" i="15"/>
  <c r="I20" i="15"/>
  <c r="H20" i="15"/>
  <c r="E20" i="15"/>
  <c r="I19" i="15"/>
  <c r="H19" i="15"/>
  <c r="E19" i="15"/>
  <c r="I18" i="15"/>
  <c r="H18" i="15"/>
  <c r="G18" i="15"/>
  <c r="F18" i="15"/>
  <c r="E18" i="15"/>
  <c r="D14" i="15"/>
  <c r="D13" i="15"/>
  <c r="D12" i="15"/>
  <c r="C7" i="15"/>
  <c r="C6" i="15"/>
  <c r="C5" i="15"/>
  <c r="C4" i="15"/>
  <c r="C3" i="15"/>
  <c r="J147" i="14"/>
  <c r="J148" i="14" s="1"/>
  <c r="J140" i="14"/>
  <c r="J138" i="14"/>
  <c r="J135" i="14"/>
  <c r="J132" i="14"/>
  <c r="C129" i="14"/>
  <c r="J116" i="14"/>
  <c r="J114" i="14"/>
  <c r="J123" i="14" s="1"/>
  <c r="J111" i="14"/>
  <c r="J108" i="14"/>
  <c r="C105" i="14"/>
  <c r="J92" i="14"/>
  <c r="G22" i="14" s="1"/>
  <c r="J90" i="14"/>
  <c r="G21" i="14" s="1"/>
  <c r="J87" i="14"/>
  <c r="G20" i="14" s="1"/>
  <c r="J84" i="14"/>
  <c r="G19" i="14" s="1"/>
  <c r="C81" i="14"/>
  <c r="J75" i="14"/>
  <c r="J68" i="14"/>
  <c r="J66" i="14"/>
  <c r="J63" i="14"/>
  <c r="F20" i="14" s="1"/>
  <c r="J60" i="14"/>
  <c r="F19" i="14" s="1"/>
  <c r="C57" i="14"/>
  <c r="J44" i="14"/>
  <c r="E22" i="14" s="1"/>
  <c r="J42" i="14"/>
  <c r="E21" i="14" s="1"/>
  <c r="J39" i="14"/>
  <c r="J36" i="14"/>
  <c r="C33" i="14"/>
  <c r="I28" i="14"/>
  <c r="H28" i="14"/>
  <c r="G28" i="14"/>
  <c r="F28" i="14"/>
  <c r="I22" i="14"/>
  <c r="H22" i="14"/>
  <c r="F22" i="14"/>
  <c r="I21" i="14"/>
  <c r="H21" i="14"/>
  <c r="F21" i="14"/>
  <c r="I20" i="14"/>
  <c r="H20" i="14"/>
  <c r="E20" i="14"/>
  <c r="I19" i="14"/>
  <c r="H19" i="14"/>
  <c r="E19" i="14"/>
  <c r="I18" i="14"/>
  <c r="H18" i="14"/>
  <c r="G18" i="14"/>
  <c r="F18" i="14"/>
  <c r="E18" i="14"/>
  <c r="D14" i="14"/>
  <c r="D13" i="14"/>
  <c r="D12" i="14"/>
  <c r="C7" i="14"/>
  <c r="C6" i="14"/>
  <c r="C5" i="14"/>
  <c r="C4" i="14"/>
  <c r="C3" i="14"/>
  <c r="H21" i="4"/>
  <c r="G21" i="4"/>
  <c r="F21" i="4"/>
  <c r="I20" i="4"/>
  <c r="G20" i="4"/>
  <c r="F20" i="4"/>
  <c r="E21" i="4"/>
  <c r="E20" i="4"/>
  <c r="J140" i="4"/>
  <c r="I22" i="4" s="1"/>
  <c r="J138" i="4"/>
  <c r="I21" i="4" s="1"/>
  <c r="J135" i="4"/>
  <c r="J132" i="4"/>
  <c r="I19" i="4" s="1"/>
  <c r="C129" i="4"/>
  <c r="J116" i="4"/>
  <c r="H22" i="4" s="1"/>
  <c r="J114" i="4"/>
  <c r="J111" i="4"/>
  <c r="H20" i="4" s="1"/>
  <c r="J108" i="4"/>
  <c r="H19" i="4" s="1"/>
  <c r="C105" i="4"/>
  <c r="J92" i="4"/>
  <c r="G22" i="4" s="1"/>
  <c r="J90" i="4"/>
  <c r="J87" i="4"/>
  <c r="J84" i="4"/>
  <c r="G19" i="4" s="1"/>
  <c r="C81" i="4"/>
  <c r="J68" i="4"/>
  <c r="F22" i="4" s="1"/>
  <c r="J66" i="4"/>
  <c r="J63" i="4"/>
  <c r="J60" i="4"/>
  <c r="F19" i="4" s="1"/>
  <c r="C57" i="4"/>
  <c r="E21" i="1"/>
  <c r="J68" i="1"/>
  <c r="F22" i="1" s="1"/>
  <c r="J60" i="1"/>
  <c r="F19" i="1" s="1"/>
  <c r="J44" i="1"/>
  <c r="E22" i="1" s="1"/>
  <c r="J42" i="1"/>
  <c r="J39" i="1"/>
  <c r="E20" i="1" s="1"/>
  <c r="J36" i="1"/>
  <c r="E19" i="1" s="1"/>
  <c r="J140" i="1"/>
  <c r="I22" i="1" s="1"/>
  <c r="J138" i="1"/>
  <c r="I21" i="1" s="1"/>
  <c r="J135" i="1"/>
  <c r="I20" i="1" s="1"/>
  <c r="J132" i="1"/>
  <c r="I19" i="1" s="1"/>
  <c r="J116" i="1"/>
  <c r="H22" i="1" s="1"/>
  <c r="J114" i="1"/>
  <c r="H21" i="1" s="1"/>
  <c r="J111" i="1"/>
  <c r="H20" i="1" s="1"/>
  <c r="J108" i="1"/>
  <c r="J92" i="1"/>
  <c r="G22" i="1" s="1"/>
  <c r="J90" i="1"/>
  <c r="G21" i="1" s="1"/>
  <c r="J87" i="1"/>
  <c r="G20" i="1" s="1"/>
  <c r="J84" i="1"/>
  <c r="G19" i="1" s="1"/>
  <c r="J66" i="1"/>
  <c r="F21" i="1" s="1"/>
  <c r="J63" i="1"/>
  <c r="F20" i="1" s="1"/>
  <c r="H21" i="8" l="1"/>
  <c r="H22" i="8"/>
  <c r="I21" i="8"/>
  <c r="F22" i="8"/>
  <c r="G21" i="8"/>
  <c r="I19" i="8"/>
  <c r="F19" i="8"/>
  <c r="G22" i="8"/>
  <c r="F20" i="8"/>
  <c r="G20" i="8"/>
  <c r="F21" i="8"/>
  <c r="E20" i="8"/>
  <c r="J21" i="22"/>
  <c r="G23" i="22"/>
  <c r="G24" i="22" s="1"/>
  <c r="G25" i="22" s="1"/>
  <c r="J100" i="22"/>
  <c r="J101" i="22" s="1"/>
  <c r="J124" i="22"/>
  <c r="J125" i="22" s="1"/>
  <c r="F23" i="22"/>
  <c r="J148" i="22"/>
  <c r="J149" i="22" s="1"/>
  <c r="E23" i="22"/>
  <c r="J19" i="22"/>
  <c r="I22" i="22"/>
  <c r="I23" i="22" s="1"/>
  <c r="H20" i="22"/>
  <c r="J20" i="22" s="1"/>
  <c r="J51" i="22"/>
  <c r="J75" i="22"/>
  <c r="J20" i="21"/>
  <c r="J21" i="21"/>
  <c r="G23" i="21"/>
  <c r="G24" i="21" s="1"/>
  <c r="G25" i="21" s="1"/>
  <c r="F23" i="21"/>
  <c r="F24" i="21" s="1"/>
  <c r="J100" i="21"/>
  <c r="J101" i="21" s="1"/>
  <c r="H23" i="21"/>
  <c r="E23" i="21"/>
  <c r="E24" i="21" s="1"/>
  <c r="J19" i="21"/>
  <c r="J124" i="21"/>
  <c r="J125" i="21" s="1"/>
  <c r="J148" i="21"/>
  <c r="J149" i="21" s="1"/>
  <c r="J51" i="21"/>
  <c r="I22" i="21"/>
  <c r="I23" i="21" s="1"/>
  <c r="J22" i="20"/>
  <c r="J75" i="21"/>
  <c r="E23" i="20"/>
  <c r="E24" i="20" s="1"/>
  <c r="E25" i="20" s="1"/>
  <c r="F23" i="20"/>
  <c r="F24" i="20" s="1"/>
  <c r="F25" i="20" s="1"/>
  <c r="H23" i="20"/>
  <c r="H24" i="20" s="1"/>
  <c r="H25" i="20" s="1"/>
  <c r="J20" i="20"/>
  <c r="I23" i="20"/>
  <c r="J149" i="20"/>
  <c r="J21" i="20"/>
  <c r="J100" i="20"/>
  <c r="J101" i="20"/>
  <c r="J124" i="20"/>
  <c r="J125" i="20" s="1"/>
  <c r="J77" i="20"/>
  <c r="G19" i="20"/>
  <c r="G23" i="20" s="1"/>
  <c r="J76" i="20"/>
  <c r="J148" i="20"/>
  <c r="J51" i="20"/>
  <c r="E23" i="19"/>
  <c r="E24" i="19" s="1"/>
  <c r="H23" i="19"/>
  <c r="H24" i="19" s="1"/>
  <c r="F23" i="19"/>
  <c r="F24" i="19" s="1"/>
  <c r="F25" i="19" s="1"/>
  <c r="I23" i="19"/>
  <c r="I24" i="19" s="1"/>
  <c r="I25" i="19" s="1"/>
  <c r="J22" i="19"/>
  <c r="J100" i="19"/>
  <c r="J101" i="19" s="1"/>
  <c r="J124" i="19"/>
  <c r="J125" i="19" s="1"/>
  <c r="J20" i="19"/>
  <c r="J21" i="19"/>
  <c r="E23" i="18"/>
  <c r="E24" i="18" s="1"/>
  <c r="G19" i="19"/>
  <c r="G23" i="19" s="1"/>
  <c r="G24" i="19" s="1"/>
  <c r="J76" i="19"/>
  <c r="J77" i="19" s="1"/>
  <c r="J148" i="19"/>
  <c r="J149" i="19" s="1"/>
  <c r="J51" i="19"/>
  <c r="J21" i="18"/>
  <c r="F23" i="18"/>
  <c r="F24" i="18" s="1"/>
  <c r="F25" i="18" s="1"/>
  <c r="H23" i="18"/>
  <c r="H24" i="18" s="1"/>
  <c r="J20" i="18"/>
  <c r="J100" i="18"/>
  <c r="J101" i="18" s="1"/>
  <c r="J125" i="18"/>
  <c r="J124" i="18"/>
  <c r="I23" i="18"/>
  <c r="J22" i="18"/>
  <c r="H23" i="16"/>
  <c r="H24" i="16" s="1"/>
  <c r="H25" i="16" s="1"/>
  <c r="I23" i="16"/>
  <c r="I24" i="16" s="1"/>
  <c r="I25" i="16" s="1"/>
  <c r="G19" i="18"/>
  <c r="G23" i="18" s="1"/>
  <c r="G24" i="18" s="1"/>
  <c r="J76" i="18"/>
  <c r="J77" i="18" s="1"/>
  <c r="J148" i="18"/>
  <c r="J149" i="18" s="1"/>
  <c r="J51" i="18"/>
  <c r="H23" i="17"/>
  <c r="H24" i="17" s="1"/>
  <c r="H25" i="17" s="1"/>
  <c r="J52" i="17"/>
  <c r="J53" i="17" s="1"/>
  <c r="J22" i="17"/>
  <c r="J148" i="17"/>
  <c r="J149" i="17" s="1"/>
  <c r="F23" i="17"/>
  <c r="F24" i="17" s="1"/>
  <c r="J100" i="17"/>
  <c r="J101" i="17" s="1"/>
  <c r="J124" i="17"/>
  <c r="J125" i="17" s="1"/>
  <c r="E21" i="17"/>
  <c r="J21" i="17" s="1"/>
  <c r="G19" i="17"/>
  <c r="G23" i="17" s="1"/>
  <c r="G24" i="17" s="1"/>
  <c r="J76" i="17"/>
  <c r="J77" i="17" s="1"/>
  <c r="I20" i="17"/>
  <c r="I23" i="17" s="1"/>
  <c r="J22" i="16"/>
  <c r="E23" i="16"/>
  <c r="E24" i="16" s="1"/>
  <c r="J100" i="16"/>
  <c r="J101" i="16" s="1"/>
  <c r="J20" i="16"/>
  <c r="J124" i="16"/>
  <c r="J125" i="16" s="1"/>
  <c r="J21" i="16"/>
  <c r="F23" i="16"/>
  <c r="J51" i="16"/>
  <c r="J77" i="16"/>
  <c r="G19" i="16"/>
  <c r="G23" i="16" s="1"/>
  <c r="G24" i="16" s="1"/>
  <c r="J148" i="16"/>
  <c r="J149" i="16" s="1"/>
  <c r="J22" i="15"/>
  <c r="H23" i="15"/>
  <c r="H24" i="15" s="1"/>
  <c r="H25" i="15" s="1"/>
  <c r="I23" i="15"/>
  <c r="I24" i="15" s="1"/>
  <c r="J20" i="15"/>
  <c r="J21" i="15"/>
  <c r="F23" i="15"/>
  <c r="F24" i="15" s="1"/>
  <c r="E23" i="15"/>
  <c r="E24" i="15" s="1"/>
  <c r="J100" i="15"/>
  <c r="J101" i="15" s="1"/>
  <c r="J124" i="15"/>
  <c r="J125" i="15" s="1"/>
  <c r="G23" i="14"/>
  <c r="G24" i="14" s="1"/>
  <c r="G25" i="14" s="1"/>
  <c r="G19" i="15"/>
  <c r="G23" i="15" s="1"/>
  <c r="G24" i="15" s="1"/>
  <c r="J148" i="15"/>
  <c r="J149" i="15" s="1"/>
  <c r="J51" i="15"/>
  <c r="J77" i="15"/>
  <c r="J22" i="14"/>
  <c r="H23" i="14"/>
  <c r="H24" i="14" s="1"/>
  <c r="J20" i="14"/>
  <c r="I23" i="14"/>
  <c r="J77" i="14"/>
  <c r="E23" i="14"/>
  <c r="J19" i="14"/>
  <c r="F23" i="14"/>
  <c r="J124" i="14"/>
  <c r="J125" i="14"/>
  <c r="J21" i="14"/>
  <c r="J51" i="14"/>
  <c r="J149" i="14"/>
  <c r="J99" i="14"/>
  <c r="J76" i="14"/>
  <c r="J147" i="4"/>
  <c r="J148" i="4" s="1"/>
  <c r="J149" i="4" s="1"/>
  <c r="J123" i="4"/>
  <c r="J124" i="4" s="1"/>
  <c r="J125" i="4" s="1"/>
  <c r="J99" i="4"/>
  <c r="J100" i="4" s="1"/>
  <c r="J101" i="4" s="1"/>
  <c r="J75" i="4"/>
  <c r="J76" i="4" s="1"/>
  <c r="J77" i="4" s="1"/>
  <c r="J123" i="1"/>
  <c r="H19" i="1"/>
  <c r="H19" i="8" s="1"/>
  <c r="J51" i="1"/>
  <c r="J75" i="1"/>
  <c r="J76" i="1" s="1"/>
  <c r="J77" i="1" s="1"/>
  <c r="J147" i="1"/>
  <c r="J148" i="1" s="1"/>
  <c r="J149" i="1" s="1"/>
  <c r="J99" i="1"/>
  <c r="J100" i="1" s="1"/>
  <c r="J124" i="1"/>
  <c r="J125" i="1" s="1"/>
  <c r="I22" i="8" l="1"/>
  <c r="I20" i="8"/>
  <c r="H20" i="8"/>
  <c r="G19" i="8"/>
  <c r="E21" i="8"/>
  <c r="H23" i="22"/>
  <c r="J23" i="22" s="1"/>
  <c r="I24" i="22"/>
  <c r="I25" i="22" s="1"/>
  <c r="G26" i="22"/>
  <c r="G27" i="22" s="1"/>
  <c r="J126" i="22"/>
  <c r="J127" i="22" s="1"/>
  <c r="J150" i="22"/>
  <c r="J151" i="22" s="1"/>
  <c r="J102" i="22"/>
  <c r="J103" i="22" s="1"/>
  <c r="J22" i="22"/>
  <c r="J76" i="22"/>
  <c r="J77" i="22" s="1"/>
  <c r="F24" i="22"/>
  <c r="F25" i="22" s="1"/>
  <c r="E24" i="22"/>
  <c r="E25" i="22" s="1"/>
  <c r="J52" i="22"/>
  <c r="J53" i="22" s="1"/>
  <c r="J23" i="20"/>
  <c r="I24" i="21"/>
  <c r="I25" i="21" s="1"/>
  <c r="G26" i="21"/>
  <c r="G27" i="21" s="1"/>
  <c r="J102" i="21"/>
  <c r="J103" i="21" s="1"/>
  <c r="J126" i="21"/>
  <c r="J127" i="21" s="1"/>
  <c r="J22" i="21"/>
  <c r="E25" i="21"/>
  <c r="J23" i="21"/>
  <c r="H24" i="21"/>
  <c r="H25" i="21" s="1"/>
  <c r="J52" i="21"/>
  <c r="J53" i="21" s="1"/>
  <c r="J76" i="21"/>
  <c r="J77" i="21"/>
  <c r="J150" i="21"/>
  <c r="J151" i="21" s="1"/>
  <c r="F25" i="21"/>
  <c r="I24" i="20"/>
  <c r="I25" i="20" s="1"/>
  <c r="H26" i="20"/>
  <c r="H27" i="20" s="1"/>
  <c r="F26" i="20"/>
  <c r="F27" i="20" s="1"/>
  <c r="J78" i="20"/>
  <c r="J79" i="20" s="1"/>
  <c r="J102" i="20"/>
  <c r="J103" i="20" s="1"/>
  <c r="J150" i="20"/>
  <c r="J151" i="20" s="1"/>
  <c r="J19" i="20"/>
  <c r="J126" i="20"/>
  <c r="J127" i="20" s="1"/>
  <c r="E26" i="20"/>
  <c r="E27" i="20" s="1"/>
  <c r="G24" i="20"/>
  <c r="J52" i="20"/>
  <c r="J53" i="20" s="1"/>
  <c r="J23" i="19"/>
  <c r="H25" i="19"/>
  <c r="H26" i="19" s="1"/>
  <c r="H27" i="19" s="1"/>
  <c r="J19" i="18"/>
  <c r="J19" i="19"/>
  <c r="J102" i="19"/>
  <c r="J103" i="19" s="1"/>
  <c r="F26" i="19"/>
  <c r="F27" i="19" s="1"/>
  <c r="I26" i="19"/>
  <c r="I27" i="19" s="1"/>
  <c r="J78" i="19"/>
  <c r="J79" i="19" s="1"/>
  <c r="J126" i="19"/>
  <c r="J127" i="19" s="1"/>
  <c r="J24" i="19"/>
  <c r="G25" i="19"/>
  <c r="J52" i="19"/>
  <c r="J53" i="19" s="1"/>
  <c r="J150" i="19"/>
  <c r="J151" i="19" s="1"/>
  <c r="E25" i="19"/>
  <c r="J23" i="18"/>
  <c r="H25" i="18"/>
  <c r="H26" i="18" s="1"/>
  <c r="H27" i="18" s="1"/>
  <c r="J150" i="18"/>
  <c r="J151" i="18" s="1"/>
  <c r="J102" i="18"/>
  <c r="J103" i="18" s="1"/>
  <c r="J78" i="18"/>
  <c r="J79" i="18" s="1"/>
  <c r="E25" i="18"/>
  <c r="J20" i="17"/>
  <c r="I24" i="18"/>
  <c r="I25" i="18" s="1"/>
  <c r="G25" i="18"/>
  <c r="F26" i="18"/>
  <c r="F27" i="18" s="1"/>
  <c r="J52" i="18"/>
  <c r="J53" i="18" s="1"/>
  <c r="J126" i="18"/>
  <c r="J127" i="18" s="1"/>
  <c r="J19" i="17"/>
  <c r="J126" i="17"/>
  <c r="J127" i="17" s="1"/>
  <c r="J150" i="17"/>
  <c r="J151" i="17" s="1"/>
  <c r="J79" i="17"/>
  <c r="J78" i="17"/>
  <c r="J54" i="17"/>
  <c r="J55" i="17" s="1"/>
  <c r="H26" i="17"/>
  <c r="H27" i="17" s="1"/>
  <c r="J102" i="17"/>
  <c r="J103" i="17" s="1"/>
  <c r="G25" i="17"/>
  <c r="F25" i="17"/>
  <c r="E23" i="17"/>
  <c r="I24" i="17"/>
  <c r="I25" i="17" s="1"/>
  <c r="J19" i="16"/>
  <c r="J126" i="16"/>
  <c r="J127" i="16" s="1"/>
  <c r="H26" i="16"/>
  <c r="H27" i="16" s="1"/>
  <c r="J102" i="16"/>
  <c r="J103" i="16" s="1"/>
  <c r="J150" i="16"/>
  <c r="J151" i="16" s="1"/>
  <c r="J78" i="16"/>
  <c r="J79" i="16" s="1"/>
  <c r="I26" i="16"/>
  <c r="I27" i="16" s="1"/>
  <c r="J52" i="16"/>
  <c r="J53" i="16" s="1"/>
  <c r="E25" i="16"/>
  <c r="G25" i="16"/>
  <c r="J23" i="16"/>
  <c r="I25" i="15"/>
  <c r="I26" i="15" s="1"/>
  <c r="I27" i="15" s="1"/>
  <c r="F24" i="16"/>
  <c r="F25" i="16" s="1"/>
  <c r="J24" i="15"/>
  <c r="J19" i="15"/>
  <c r="H25" i="14"/>
  <c r="H26" i="14" s="1"/>
  <c r="H27" i="14" s="1"/>
  <c r="J126" i="15"/>
  <c r="J127" i="15" s="1"/>
  <c r="J150" i="15"/>
  <c r="J151" i="15" s="1"/>
  <c r="H26" i="15"/>
  <c r="H27" i="15" s="1"/>
  <c r="J102" i="15"/>
  <c r="J103" i="15" s="1"/>
  <c r="J78" i="15"/>
  <c r="J79" i="15" s="1"/>
  <c r="J52" i="15"/>
  <c r="J53" i="15" s="1"/>
  <c r="E25" i="15"/>
  <c r="J23" i="15"/>
  <c r="F25" i="15"/>
  <c r="G25" i="15"/>
  <c r="I24" i="14"/>
  <c r="I25" i="14" s="1"/>
  <c r="G26" i="14"/>
  <c r="G27" i="14" s="1"/>
  <c r="J100" i="14"/>
  <c r="J101" i="14" s="1"/>
  <c r="F24" i="14"/>
  <c r="F25" i="14" s="1"/>
  <c r="J126" i="14"/>
  <c r="J127" i="14" s="1"/>
  <c r="J151" i="14"/>
  <c r="J150" i="14"/>
  <c r="J23" i="14"/>
  <c r="J52" i="14"/>
  <c r="J53" i="14"/>
  <c r="J78" i="14"/>
  <c r="J79" i="14" s="1"/>
  <c r="E24" i="14"/>
  <c r="J150" i="4"/>
  <c r="J151" i="4" s="1"/>
  <c r="J126" i="4"/>
  <c r="J127" i="4" s="1"/>
  <c r="J102" i="4"/>
  <c r="J103" i="4" s="1"/>
  <c r="J78" i="4"/>
  <c r="J79" i="4" s="1"/>
  <c r="J52" i="1"/>
  <c r="J53" i="1" s="1"/>
  <c r="J78" i="1"/>
  <c r="J79" i="1" s="1"/>
  <c r="J101" i="1"/>
  <c r="J102" i="1" s="1"/>
  <c r="J103" i="1" s="1"/>
  <c r="J150" i="1"/>
  <c r="J151" i="1" s="1"/>
  <c r="J126" i="1"/>
  <c r="J127" i="1" s="1"/>
  <c r="H24" i="22" l="1"/>
  <c r="H25" i="22" s="1"/>
  <c r="J25" i="22" s="1"/>
  <c r="J54" i="22"/>
  <c r="J55" i="22" s="1"/>
  <c r="J78" i="22"/>
  <c r="J79" i="22" s="1"/>
  <c r="I26" i="22"/>
  <c r="I27" i="22" s="1"/>
  <c r="F26" i="22"/>
  <c r="F27" i="22" s="1"/>
  <c r="E26" i="22"/>
  <c r="J24" i="21"/>
  <c r="J54" i="21"/>
  <c r="J55" i="21" s="1"/>
  <c r="I26" i="21"/>
  <c r="I27" i="21" s="1"/>
  <c r="J79" i="21"/>
  <c r="J78" i="21"/>
  <c r="J24" i="20"/>
  <c r="F26" i="21"/>
  <c r="F27" i="21" s="1"/>
  <c r="H26" i="21"/>
  <c r="H27" i="21" s="1"/>
  <c r="E26" i="21"/>
  <c r="J25" i="21"/>
  <c r="I26" i="20"/>
  <c r="I27" i="20" s="1"/>
  <c r="J54" i="20"/>
  <c r="J55" i="20" s="1"/>
  <c r="G25" i="20"/>
  <c r="J54" i="19"/>
  <c r="J55" i="19"/>
  <c r="G26" i="19"/>
  <c r="G27" i="19" s="1"/>
  <c r="E26" i="19"/>
  <c r="E27" i="19" s="1"/>
  <c r="J25" i="19"/>
  <c r="I26" i="18"/>
  <c r="I27" i="18" s="1"/>
  <c r="J54" i="18"/>
  <c r="J55" i="18" s="1"/>
  <c r="E26" i="18"/>
  <c r="J25" i="18"/>
  <c r="G26" i="18"/>
  <c r="G27" i="18" s="1"/>
  <c r="J24" i="18"/>
  <c r="I26" i="17"/>
  <c r="I27" i="17" s="1"/>
  <c r="J23" i="17"/>
  <c r="E24" i="17"/>
  <c r="J24" i="17" s="1"/>
  <c r="F26" i="17"/>
  <c r="F27" i="17" s="1"/>
  <c r="G26" i="17"/>
  <c r="G27" i="17" s="1"/>
  <c r="J54" i="16"/>
  <c r="J55" i="16" s="1"/>
  <c r="F26" i="16"/>
  <c r="F27" i="16" s="1"/>
  <c r="G26" i="16"/>
  <c r="G27" i="16" s="1"/>
  <c r="E26" i="16"/>
  <c r="J25" i="16"/>
  <c r="J24" i="16"/>
  <c r="J54" i="15"/>
  <c r="J55" i="15"/>
  <c r="F26" i="15"/>
  <c r="F27" i="15" s="1"/>
  <c r="E26" i="15"/>
  <c r="E27" i="15" s="1"/>
  <c r="J25" i="15"/>
  <c r="G26" i="15"/>
  <c r="G27" i="15" s="1"/>
  <c r="I26" i="14"/>
  <c r="I27" i="14" s="1"/>
  <c r="J24" i="14"/>
  <c r="J102" i="14"/>
  <c r="J103" i="14" s="1"/>
  <c r="F26" i="14"/>
  <c r="F27" i="14" s="1"/>
  <c r="J54" i="14"/>
  <c r="J55" i="14" s="1"/>
  <c r="E25" i="14"/>
  <c r="J54" i="1"/>
  <c r="J55" i="1" s="1"/>
  <c r="H26" i="22" l="1"/>
  <c r="H27" i="22" s="1"/>
  <c r="J24" i="22"/>
  <c r="E27" i="22"/>
  <c r="J26" i="21"/>
  <c r="E27" i="21"/>
  <c r="J27" i="21" s="1"/>
  <c r="G26" i="20"/>
  <c r="J26" i="20" s="1"/>
  <c r="J25" i="20"/>
  <c r="J27" i="19"/>
  <c r="J26" i="19"/>
  <c r="J26" i="18"/>
  <c r="E27" i="18"/>
  <c r="J27" i="18" s="1"/>
  <c r="E25" i="17"/>
  <c r="J26" i="16"/>
  <c r="E27" i="16"/>
  <c r="J27" i="16" s="1"/>
  <c r="J27" i="15"/>
  <c r="J26" i="15"/>
  <c r="E26" i="14"/>
  <c r="J26" i="14" s="1"/>
  <c r="J25" i="14"/>
  <c r="C33" i="4"/>
  <c r="F18" i="4"/>
  <c r="G18" i="4"/>
  <c r="H18" i="4"/>
  <c r="I18" i="4"/>
  <c r="E18" i="4"/>
  <c r="J27" i="22" l="1"/>
  <c r="J26" i="22"/>
  <c r="G27" i="20"/>
  <c r="J27" i="20" s="1"/>
  <c r="E26" i="17"/>
  <c r="J26" i="17" s="1"/>
  <c r="J25" i="17"/>
  <c r="E27" i="14"/>
  <c r="J27" i="14" s="1"/>
  <c r="E27" i="17" l="1"/>
  <c r="J27" i="17" s="1"/>
  <c r="J44" i="4" l="1"/>
  <c r="J42" i="4"/>
  <c r="J39" i="4"/>
  <c r="J20" i="4" s="1"/>
  <c r="J36" i="4"/>
  <c r="I28" i="4"/>
  <c r="H28" i="4"/>
  <c r="G28" i="4"/>
  <c r="F28" i="4"/>
  <c r="I23" i="4"/>
  <c r="H23" i="4"/>
  <c r="G23" i="4"/>
  <c r="F23" i="4"/>
  <c r="J21" i="4"/>
  <c r="I23" i="1"/>
  <c r="I28" i="1"/>
  <c r="F28" i="1"/>
  <c r="G28" i="1"/>
  <c r="H28" i="1"/>
  <c r="E22" i="4" l="1"/>
  <c r="J51" i="4"/>
  <c r="J52" i="4" s="1"/>
  <c r="J53" i="4" s="1"/>
  <c r="E19" i="4"/>
  <c r="G24" i="4"/>
  <c r="G25" i="4" s="1"/>
  <c r="F24" i="4"/>
  <c r="F25" i="4" s="1"/>
  <c r="H24" i="4"/>
  <c r="H25" i="4" s="1"/>
  <c r="I24" i="4"/>
  <c r="I25" i="4" s="1"/>
  <c r="J22" i="4" l="1"/>
  <c r="E22" i="8"/>
  <c r="J19" i="4"/>
  <c r="E19" i="8"/>
  <c r="E23" i="4"/>
  <c r="E24" i="4" s="1"/>
  <c r="J24" i="4" s="1"/>
  <c r="G26" i="4"/>
  <c r="G27" i="4" s="1"/>
  <c r="I26" i="4"/>
  <c r="I27" i="4" s="1"/>
  <c r="H26" i="4"/>
  <c r="H27" i="4" s="1"/>
  <c r="F26" i="4"/>
  <c r="F27" i="4" s="1"/>
  <c r="J54" i="4"/>
  <c r="J55" i="4" s="1"/>
  <c r="J23" i="4" l="1"/>
  <c r="E25" i="4"/>
  <c r="J25" i="4" s="1"/>
  <c r="E26" i="4" l="1"/>
  <c r="J26" i="4" s="1"/>
  <c r="E27" i="4" l="1"/>
  <c r="J27" i="4" s="1"/>
  <c r="E23" i="1" l="1"/>
  <c r="E23" i="8" l="1"/>
  <c r="D12" i="4" l="1"/>
  <c r="J20" i="8" l="1"/>
  <c r="J21" i="8"/>
  <c r="J22" i="8"/>
  <c r="J19" i="8"/>
  <c r="E24" i="1"/>
  <c r="E24" i="8" s="1"/>
  <c r="I24" i="1" l="1"/>
  <c r="I24" i="8" s="1"/>
  <c r="H23" i="1"/>
  <c r="C7" i="4"/>
  <c r="C6" i="4"/>
  <c r="C5" i="4"/>
  <c r="C4" i="4"/>
  <c r="C3" i="4"/>
  <c r="D14" i="4"/>
  <c r="D13" i="4"/>
  <c r="J22" i="1"/>
  <c r="J21" i="1"/>
  <c r="J20" i="1"/>
  <c r="J19" i="1"/>
  <c r="G23" i="1"/>
  <c r="F23" i="1"/>
  <c r="G23" i="8"/>
  <c r="I25" i="1" l="1"/>
  <c r="I26" i="1" s="1"/>
  <c r="I26" i="8" s="1"/>
  <c r="E25" i="1"/>
  <c r="E26" i="1" s="1"/>
  <c r="E26" i="8" s="1"/>
  <c r="H24" i="1"/>
  <c r="H24" i="8" s="1"/>
  <c r="J23" i="1"/>
  <c r="F23" i="8"/>
  <c r="H23" i="8"/>
  <c r="G24" i="1"/>
  <c r="G24" i="8" s="1"/>
  <c r="F24" i="1"/>
  <c r="F24" i="8" s="1"/>
  <c r="I23" i="8"/>
  <c r="I27" i="1" l="1"/>
  <c r="H25" i="1"/>
  <c r="H26" i="1" s="1"/>
  <c r="H26" i="8" s="1"/>
  <c r="F25" i="1"/>
  <c r="F26" i="1" s="1"/>
  <c r="F26" i="8" s="1"/>
  <c r="F25" i="8"/>
  <c r="J23" i="8"/>
  <c r="E25" i="8"/>
  <c r="E27" i="1"/>
  <c r="I25" i="8"/>
  <c r="H25" i="8"/>
  <c r="G25" i="1"/>
  <c r="G26" i="1" s="1"/>
  <c r="G26" i="8" s="1"/>
  <c r="G25" i="8"/>
  <c r="J24" i="1"/>
  <c r="H27" i="1" l="1"/>
  <c r="F27" i="1"/>
  <c r="J24" i="8"/>
  <c r="E27" i="8"/>
  <c r="J25" i="8"/>
  <c r="G27" i="1"/>
  <c r="H27" i="8"/>
  <c r="F27" i="8"/>
  <c r="G27" i="8"/>
  <c r="J25" i="1"/>
  <c r="I27" i="8" l="1"/>
  <c r="J27" i="8" s="1"/>
  <c r="J27" i="1"/>
  <c r="J26" i="1"/>
  <c r="J26" i="8" l="1"/>
</calcChain>
</file>

<file path=xl/sharedStrings.xml><?xml version="1.0" encoding="utf-8"?>
<sst xmlns="http://schemas.openxmlformats.org/spreadsheetml/2006/main" count="2522" uniqueCount="97">
  <si>
    <t>必要積算経費一覧表</t>
    <rPh sb="0" eb="2">
      <t>ヒツヨウ</t>
    </rPh>
    <rPh sb="2" eb="4">
      <t>セキサン</t>
    </rPh>
    <rPh sb="4" eb="6">
      <t>ケイヒ</t>
    </rPh>
    <rPh sb="6" eb="9">
      <t>イチランヒョウ</t>
    </rPh>
    <phoneticPr fontId="2"/>
  </si>
  <si>
    <t>提案課題：</t>
    <rPh sb="0" eb="2">
      <t>テイアン</t>
    </rPh>
    <rPh sb="2" eb="4">
      <t>カダイ</t>
    </rPh>
    <phoneticPr fontId="2"/>
  </si>
  <si>
    <t>代表提案者：</t>
    <rPh sb="0" eb="2">
      <t>ダイヒョウ</t>
    </rPh>
    <rPh sb="2" eb="5">
      <t>テイアンシャ</t>
    </rPh>
    <phoneticPr fontId="2"/>
  </si>
  <si>
    <t>大項目</t>
    <rPh sb="0" eb="3">
      <t>ダイコウモク</t>
    </rPh>
    <phoneticPr fontId="2"/>
  </si>
  <si>
    <t>総額</t>
    <rPh sb="0" eb="2">
      <t>ソウガク</t>
    </rPh>
    <phoneticPr fontId="2"/>
  </si>
  <si>
    <t>Ⅱ　人件費・謝金</t>
    <rPh sb="2" eb="5">
      <t>ジンケンヒ</t>
    </rPh>
    <rPh sb="6" eb="8">
      <t>シャキン</t>
    </rPh>
    <phoneticPr fontId="2"/>
  </si>
  <si>
    <t>消費税額+消費税相当額</t>
    <rPh sb="0" eb="3">
      <t>ショウヒゼイ</t>
    </rPh>
    <rPh sb="3" eb="4">
      <t>ガク</t>
    </rPh>
    <rPh sb="5" eb="8">
      <t>ショウヒゼイ</t>
    </rPh>
    <rPh sb="8" eb="10">
      <t>ソウトウ</t>
    </rPh>
    <rPh sb="10" eb="11">
      <t>ガク</t>
    </rPh>
    <phoneticPr fontId="2"/>
  </si>
  <si>
    <t>共同提案者１：</t>
    <rPh sb="0" eb="2">
      <t>キョウドウ</t>
    </rPh>
    <rPh sb="2" eb="4">
      <t>テイアン</t>
    </rPh>
    <rPh sb="4" eb="5">
      <t>シャ</t>
    </rPh>
    <phoneticPr fontId="2"/>
  </si>
  <si>
    <t>共同提案者２：</t>
    <rPh sb="0" eb="2">
      <t>キョウドウ</t>
    </rPh>
    <rPh sb="2" eb="4">
      <t>テイアン</t>
    </rPh>
    <rPh sb="4" eb="5">
      <t>シャ</t>
    </rPh>
    <phoneticPr fontId="2"/>
  </si>
  <si>
    <t>共同提案者３：</t>
    <rPh sb="0" eb="2">
      <t>キョウドウ</t>
    </rPh>
    <rPh sb="2" eb="4">
      <t>テイアン</t>
    </rPh>
    <rPh sb="4" eb="5">
      <t>シャ</t>
    </rPh>
    <phoneticPr fontId="2"/>
  </si>
  <si>
    <t>提案課題：</t>
  </si>
  <si>
    <t>合計金額</t>
    <rPh sb="0" eb="2">
      <t>ゴウケイ</t>
    </rPh>
    <rPh sb="2" eb="4">
      <t>キンガク</t>
    </rPh>
    <phoneticPr fontId="2"/>
  </si>
  <si>
    <t>総額</t>
  </si>
  <si>
    <t>府省共通費目</t>
    <rPh sb="0" eb="1">
      <t>フ</t>
    </rPh>
    <rPh sb="1" eb="2">
      <t>ショウ</t>
    </rPh>
    <rPh sb="2" eb="4">
      <t>キョウツウ</t>
    </rPh>
    <rPh sb="4" eb="6">
      <t>ヒモク</t>
    </rPh>
    <phoneticPr fontId="2"/>
  </si>
  <si>
    <t>Ⅰ　物品費</t>
    <rPh sb="2" eb="4">
      <t>ブッピン</t>
    </rPh>
    <rPh sb="4" eb="5">
      <t>ヒ</t>
    </rPh>
    <phoneticPr fontId="2"/>
  </si>
  <si>
    <t>Ⅲ　旅費</t>
    <rPh sb="2" eb="4">
      <t>リョヒ</t>
    </rPh>
    <phoneticPr fontId="2"/>
  </si>
  <si>
    <t>Ⅳ　その他</t>
    <rPh sb="4" eb="5">
      <t>タ</t>
    </rPh>
    <phoneticPr fontId="2"/>
  </si>
  <si>
    <t>　　　　　総　額</t>
    <rPh sb="5" eb="6">
      <t>ソウ</t>
    </rPh>
    <rPh sb="7" eb="8">
      <t>ガク</t>
    </rPh>
    <phoneticPr fontId="2"/>
  </si>
  <si>
    <r>
      <t>　　　　　小計</t>
    </r>
    <r>
      <rPr>
        <sz val="9"/>
        <rFont val="HG丸ｺﾞｼｯｸM-PRO"/>
        <family val="3"/>
        <charset val="128"/>
      </rPr>
      <t>（Ⅰ＋Ⅱ＋Ⅲ＋Ⅳ）</t>
    </r>
    <rPh sb="5" eb="7">
      <t>ショウケイ</t>
    </rPh>
    <phoneticPr fontId="2"/>
  </si>
  <si>
    <t>共同提案者４：</t>
    <rPh sb="0" eb="2">
      <t>キョウドウ</t>
    </rPh>
    <rPh sb="2" eb="4">
      <t>テイアン</t>
    </rPh>
    <rPh sb="4" eb="5">
      <t>シャ</t>
    </rPh>
    <phoneticPr fontId="2"/>
  </si>
  <si>
    <t>共同提案者５：</t>
    <rPh sb="0" eb="2">
      <t>キョウドウ</t>
    </rPh>
    <rPh sb="2" eb="4">
      <t>テイアン</t>
    </rPh>
    <rPh sb="4" eb="5">
      <t>シャ</t>
    </rPh>
    <phoneticPr fontId="2"/>
  </si>
  <si>
    <t>共同提案者６：</t>
    <rPh sb="0" eb="2">
      <t>キョウドウ</t>
    </rPh>
    <rPh sb="2" eb="4">
      <t>テイアン</t>
    </rPh>
    <rPh sb="4" eb="5">
      <t>シャ</t>
    </rPh>
    <phoneticPr fontId="2"/>
  </si>
  <si>
    <t>p</t>
    <phoneticPr fontId="10"/>
  </si>
  <si>
    <t>共同提案者７：</t>
    <rPh sb="0" eb="2">
      <t>キョウドウ</t>
    </rPh>
    <rPh sb="2" eb="4">
      <t>テイアン</t>
    </rPh>
    <rPh sb="4" eb="5">
      <t>シャ</t>
    </rPh>
    <phoneticPr fontId="2"/>
  </si>
  <si>
    <t>共同提案者８：</t>
    <rPh sb="0" eb="2">
      <t>キョウドウ</t>
    </rPh>
    <rPh sb="2" eb="4">
      <t>テイアン</t>
    </rPh>
    <rPh sb="4" eb="5">
      <t>シャ</t>
    </rPh>
    <phoneticPr fontId="2"/>
  </si>
  <si>
    <t>共同提案者９：</t>
    <rPh sb="0" eb="2">
      <t>キョウドウ</t>
    </rPh>
    <rPh sb="2" eb="4">
      <t>テイアン</t>
    </rPh>
    <rPh sb="4" eb="5">
      <t>シャ</t>
    </rPh>
    <phoneticPr fontId="2"/>
  </si>
  <si>
    <t>課題番号：</t>
    <rPh sb="0" eb="2">
      <t>カダイ</t>
    </rPh>
    <rPh sb="2" eb="4">
      <t>バンゴウ</t>
    </rPh>
    <phoneticPr fontId="2"/>
  </si>
  <si>
    <t>研究開発課題名：</t>
    <rPh sb="0" eb="2">
      <t>ケンキュウ</t>
    </rPh>
    <rPh sb="2" eb="4">
      <t>カイハツ</t>
    </rPh>
    <rPh sb="4" eb="6">
      <t>カダイ</t>
    </rPh>
    <rPh sb="6" eb="7">
      <t>メイ</t>
    </rPh>
    <phoneticPr fontId="2"/>
  </si>
  <si>
    <t>［記入要領］</t>
    <phoneticPr fontId="10"/>
  </si>
  <si>
    <t>2．課題番号、研究開発課題名及び提案課題については、代表提案者のシートに記入してください。</t>
    <rPh sb="2" eb="4">
      <t>カダイ</t>
    </rPh>
    <rPh sb="4" eb="6">
      <t>バンゴウ</t>
    </rPh>
    <rPh sb="7" eb="9">
      <t>ケンキュウ</t>
    </rPh>
    <rPh sb="9" eb="11">
      <t>カイハツ</t>
    </rPh>
    <rPh sb="11" eb="13">
      <t>カダイ</t>
    </rPh>
    <rPh sb="13" eb="14">
      <t>メイ</t>
    </rPh>
    <rPh sb="14" eb="15">
      <t>オヨ</t>
    </rPh>
    <rPh sb="16" eb="18">
      <t>テイアン</t>
    </rPh>
    <rPh sb="18" eb="20">
      <t>カダイ</t>
    </rPh>
    <rPh sb="26" eb="28">
      <t>ダイヒョウ</t>
    </rPh>
    <rPh sb="28" eb="31">
      <t>テイアンシャ</t>
    </rPh>
    <rPh sb="36" eb="38">
      <t>キニュウ</t>
    </rPh>
    <phoneticPr fontId="2"/>
  </si>
  <si>
    <t>消費税率（10.0 ％）　　　　上限値</t>
    <rPh sb="0" eb="3">
      <t>ショウヒゼイ</t>
    </rPh>
    <rPh sb="3" eb="4">
      <t>リツ</t>
    </rPh>
    <rPh sb="16" eb="19">
      <t>ジョウゲンチ</t>
    </rPh>
    <phoneticPr fontId="2"/>
  </si>
  <si>
    <r>
      <t>　　　　　総経費</t>
    </r>
    <r>
      <rPr>
        <sz val="9"/>
        <rFont val="HG丸ｺﾞｼｯｸM-PRO"/>
        <family val="3"/>
        <charset val="128"/>
      </rPr>
      <t>（Ⅰ＋Ⅱ＋Ⅲ＋Ⅳ＋Ⅴ）</t>
    </r>
    <rPh sb="5" eb="8">
      <t>ソウケイヒ</t>
    </rPh>
    <phoneticPr fontId="2"/>
  </si>
  <si>
    <t>項　目</t>
    <rPh sb="0" eb="1">
      <t>コウ</t>
    </rPh>
    <rPh sb="2" eb="3">
      <t>メ</t>
    </rPh>
    <phoneticPr fontId="15"/>
  </si>
  <si>
    <t>積算内容</t>
    <rPh sb="0" eb="2">
      <t>セキサン</t>
    </rPh>
    <rPh sb="2" eb="4">
      <t>ナイヨウ</t>
    </rPh>
    <phoneticPr fontId="10"/>
  </si>
  <si>
    <t>計画金額
（円）</t>
    <rPh sb="0" eb="2">
      <t>ケイカク</t>
    </rPh>
    <rPh sb="2" eb="4">
      <t>キンガク</t>
    </rPh>
    <rPh sb="6" eb="7">
      <t>エン</t>
    </rPh>
    <phoneticPr fontId="15"/>
  </si>
  <si>
    <t>大項目</t>
  </si>
  <si>
    <t>中項目</t>
  </si>
  <si>
    <t>Ⅰ　物品費</t>
    <rPh sb="2" eb="4">
      <t>ブッピン</t>
    </rPh>
    <rPh sb="4" eb="5">
      <t>ヒ</t>
    </rPh>
    <phoneticPr fontId="15"/>
  </si>
  <si>
    <t>１　設備備品費</t>
    <rPh sb="2" eb="4">
      <t>セツビ</t>
    </rPh>
    <rPh sb="4" eb="6">
      <t>ビヒン</t>
    </rPh>
    <phoneticPr fontId="15"/>
  </si>
  <si>
    <t>２　消耗品費</t>
    <rPh sb="2" eb="5">
      <t>ショウモウヒン</t>
    </rPh>
    <rPh sb="5" eb="6">
      <t>ヒ</t>
    </rPh>
    <phoneticPr fontId="15"/>
  </si>
  <si>
    <t>Ⅱ　人件費・謝金</t>
    <rPh sb="2" eb="5">
      <t>ジンケンヒ</t>
    </rPh>
    <rPh sb="6" eb="8">
      <t>シャキン</t>
    </rPh>
    <phoneticPr fontId="15"/>
  </si>
  <si>
    <t>１　人件費</t>
    <rPh sb="2" eb="5">
      <t>ジンケンヒ</t>
    </rPh>
    <phoneticPr fontId="15"/>
  </si>
  <si>
    <t>２　謝金</t>
    <rPh sb="2" eb="4">
      <t>シャキン</t>
    </rPh>
    <phoneticPr fontId="15"/>
  </si>
  <si>
    <t>〇〇に関する謝金</t>
    <phoneticPr fontId="10"/>
  </si>
  <si>
    <t>Ⅲ　旅費</t>
    <rPh sb="2" eb="4">
      <t>リョヒ</t>
    </rPh>
    <phoneticPr fontId="15"/>
  </si>
  <si>
    <t>１　旅費</t>
    <rPh sb="2" eb="4">
      <t>リョヒ</t>
    </rPh>
    <phoneticPr fontId="15"/>
  </si>
  <si>
    <t>Ⅳ　その他</t>
    <phoneticPr fontId="15"/>
  </si>
  <si>
    <t>１　外注費</t>
    <rPh sb="2" eb="5">
      <t>ガイチュウヒ</t>
    </rPh>
    <phoneticPr fontId="15"/>
  </si>
  <si>
    <t>２　印刷製本費</t>
    <rPh sb="2" eb="4">
      <t>インサツ</t>
    </rPh>
    <rPh sb="4" eb="6">
      <t>セイホン</t>
    </rPh>
    <rPh sb="6" eb="7">
      <t>ヒ</t>
    </rPh>
    <phoneticPr fontId="15"/>
  </si>
  <si>
    <t>３　会議費</t>
    <rPh sb="2" eb="5">
      <t>カイギヒ</t>
    </rPh>
    <phoneticPr fontId="15"/>
  </si>
  <si>
    <t>４　通信運搬費</t>
    <rPh sb="2" eb="4">
      <t>ツウシン</t>
    </rPh>
    <rPh sb="4" eb="7">
      <t>ウンパンヒ</t>
    </rPh>
    <phoneticPr fontId="15"/>
  </si>
  <si>
    <t>５　光熱水料</t>
    <rPh sb="2" eb="4">
      <t>コウネツ</t>
    </rPh>
    <rPh sb="4" eb="5">
      <t>スイ</t>
    </rPh>
    <rPh sb="5" eb="6">
      <t>リョウ</t>
    </rPh>
    <phoneticPr fontId="15"/>
  </si>
  <si>
    <t>６　その他（諸経費）</t>
    <rPh sb="4" eb="5">
      <t>タ</t>
    </rPh>
    <rPh sb="6" eb="9">
      <t>ショケイヒ</t>
    </rPh>
    <phoneticPr fontId="15"/>
  </si>
  <si>
    <t>　　小計</t>
    <rPh sb="2" eb="4">
      <t>ショウケイ</t>
    </rPh>
    <phoneticPr fontId="2"/>
  </si>
  <si>
    <t>（Ⅰ＋Ⅱ＋Ⅲ＋Ⅳ）</t>
    <phoneticPr fontId="10"/>
  </si>
  <si>
    <t>　　総経費</t>
    <rPh sb="2" eb="5">
      <t>ソウケイヒ</t>
    </rPh>
    <phoneticPr fontId="2"/>
  </si>
  <si>
    <t>（Ⅰ＋Ⅱ＋Ⅲ＋Ⅳ＋Ⅴ）</t>
    <phoneticPr fontId="10"/>
  </si>
  <si>
    <t>（Ⅰ＋Ⅱ＋Ⅲ＋Ⅳ＋Ⅴ）×消費税率</t>
    <rPh sb="12" eb="15">
      <t>ショウヒゼイ</t>
    </rPh>
    <rPh sb="15" eb="16">
      <t>リツ</t>
    </rPh>
    <phoneticPr fontId="10"/>
  </si>
  <si>
    <t>2024年度予算計画</t>
    <rPh sb="4" eb="6">
      <t>ネンド</t>
    </rPh>
    <rPh sb="6" eb="8">
      <t>ヨサン</t>
    </rPh>
    <rPh sb="8" eb="10">
      <t>ケイカク</t>
    </rPh>
    <phoneticPr fontId="10"/>
  </si>
  <si>
    <t>研究員費(X名、XX人月）、補助員費（X名、XX人月）</t>
    <phoneticPr fontId="10"/>
  </si>
  <si>
    <t>(単位：円）</t>
    <phoneticPr fontId="10"/>
  </si>
  <si>
    <t>〇〇性能評価用サーバ1台、〇〇システム検証機材一式、〇〇試作</t>
    <rPh sb="28" eb="30">
      <t>シサク</t>
    </rPh>
    <phoneticPr fontId="10"/>
  </si>
  <si>
    <t>〇〇実験治具類一式、接続ケーブル類一式</t>
    <rPh sb="2" eb="4">
      <t>ジッケン</t>
    </rPh>
    <rPh sb="4" eb="6">
      <t>ジグ</t>
    </rPh>
    <rPh sb="6" eb="7">
      <t>ルイ</t>
    </rPh>
    <rPh sb="7" eb="9">
      <t>イッシキ</t>
    </rPh>
    <rPh sb="10" eb="12">
      <t>セツゾク</t>
    </rPh>
    <rPh sb="16" eb="17">
      <t>ルイ</t>
    </rPh>
    <rPh sb="17" eb="19">
      <t>イッシキ</t>
    </rPh>
    <phoneticPr fontId="10"/>
  </si>
  <si>
    <t>国内出張費X回、国外出張費X回</t>
    <phoneticPr fontId="10"/>
  </si>
  <si>
    <t>〇〇検証作業、〇〇加工作業</t>
    <rPh sb="2" eb="4">
      <t>ケンショウ</t>
    </rPh>
    <rPh sb="4" eb="6">
      <t>サギョウ</t>
    </rPh>
    <rPh sb="9" eb="11">
      <t>カコウ</t>
    </rPh>
    <rPh sb="11" eb="13">
      <t>サギョウ</t>
    </rPh>
    <phoneticPr fontId="10"/>
  </si>
  <si>
    <t>〇〇回線使用料XXか月、〇〇運搬費</t>
    <rPh sb="14" eb="16">
      <t>ウンパン</t>
    </rPh>
    <rPh sb="16" eb="17">
      <t>ヒ</t>
    </rPh>
    <phoneticPr fontId="10"/>
  </si>
  <si>
    <t>〇〇光熱費XXか月</t>
    <phoneticPr fontId="10"/>
  </si>
  <si>
    <t>〇〇会場借料</t>
    <phoneticPr fontId="10"/>
  </si>
  <si>
    <t>〇〇印刷・製本代</t>
    <phoneticPr fontId="10"/>
  </si>
  <si>
    <t>〇〇ソフトウエアライセンス費、〇〇レンタル費、学会参加費</t>
    <rPh sb="13" eb="14">
      <t>ヒ</t>
    </rPh>
    <rPh sb="21" eb="22">
      <t>ヒ</t>
    </rPh>
    <rPh sb="23" eb="25">
      <t>ガッカイ</t>
    </rPh>
    <rPh sb="25" eb="28">
      <t>サンカヒ</t>
    </rPh>
    <phoneticPr fontId="10"/>
  </si>
  <si>
    <t>(単位：円）</t>
    <phoneticPr fontId="10"/>
  </si>
  <si>
    <t>　　総　額</t>
    <phoneticPr fontId="15"/>
  </si>
  <si>
    <t>消費税額+消費税相当額</t>
    <phoneticPr fontId="15"/>
  </si>
  <si>
    <t>1．本シートには、代表提案者及び各共同提案者のシートに記入した金額の合計が表示されます。</t>
    <rPh sb="2" eb="3">
      <t>ホン</t>
    </rPh>
    <rPh sb="9" eb="11">
      <t>ダイヒョウ</t>
    </rPh>
    <rPh sb="11" eb="14">
      <t>テイアンシャ</t>
    </rPh>
    <rPh sb="14" eb="15">
      <t>オヨ</t>
    </rPh>
    <rPh sb="16" eb="17">
      <t>カク</t>
    </rPh>
    <rPh sb="17" eb="19">
      <t>キョウドウ</t>
    </rPh>
    <rPh sb="19" eb="21">
      <t>テイアン</t>
    </rPh>
    <rPh sb="21" eb="22">
      <t>シャ</t>
    </rPh>
    <rPh sb="27" eb="29">
      <t>キニュウ</t>
    </rPh>
    <rPh sb="31" eb="33">
      <t>キンガク</t>
    </rPh>
    <rPh sb="34" eb="36">
      <t>ゴウケイ</t>
    </rPh>
    <rPh sb="37" eb="39">
      <t>ヒョウジ</t>
    </rPh>
    <phoneticPr fontId="2"/>
  </si>
  <si>
    <t>1．水色のセルに名称、数値等を記入ください。記入する金額は税抜きです。水色のセル以外は保護がかかっており記入できません。</t>
    <rPh sb="2" eb="4">
      <t>ミズイロ</t>
    </rPh>
    <rPh sb="35" eb="37">
      <t>ミズイロ</t>
    </rPh>
    <rPh sb="40" eb="42">
      <t>イガイ</t>
    </rPh>
    <rPh sb="43" eb="45">
      <t>ホゴ</t>
    </rPh>
    <rPh sb="52" eb="54">
      <t>キニュウ</t>
    </rPh>
    <phoneticPr fontId="2"/>
  </si>
  <si>
    <t>2．黄色のセルは関数が格納されており、自動計算されます。</t>
    <rPh sb="2" eb="4">
      <t>キイロ</t>
    </rPh>
    <phoneticPr fontId="10"/>
  </si>
  <si>
    <t>3．間接経費率は、30%を上限として、整数となるように設定してください。</t>
    <rPh sb="2" eb="7">
      <t>カンセツケイヒリツ</t>
    </rPh>
    <phoneticPr fontId="2"/>
  </si>
  <si>
    <t>3．代表提案者及び各共同提案者のシートの水色セルに法人名を記入し、記入要領に従って金額及び間接経費率の数値を記入してください。</t>
    <rPh sb="7" eb="8">
      <t>オヨ</t>
    </rPh>
    <rPh sb="9" eb="10">
      <t>カク</t>
    </rPh>
    <rPh sb="20" eb="22">
      <t>ミズイロ</t>
    </rPh>
    <rPh sb="29" eb="31">
      <t>キニュウ</t>
    </rPh>
    <rPh sb="38" eb="39">
      <t>シタガ</t>
    </rPh>
    <rPh sb="41" eb="43">
      <t>キンガク</t>
    </rPh>
    <rPh sb="43" eb="44">
      <t>オヨ</t>
    </rPh>
    <rPh sb="45" eb="47">
      <t>カンセツ</t>
    </rPh>
    <rPh sb="47" eb="49">
      <t>ケイヒ</t>
    </rPh>
    <rPh sb="49" eb="50">
      <t>リツ</t>
    </rPh>
    <rPh sb="51" eb="53">
      <t>スウチ</t>
    </rPh>
    <rPh sb="54" eb="56">
      <t>キニュウ</t>
    </rPh>
    <phoneticPr fontId="2"/>
  </si>
  <si>
    <t>2024年度</t>
    <rPh sb="4" eb="6">
      <t>ネンド</t>
    </rPh>
    <phoneticPr fontId="2"/>
  </si>
  <si>
    <t>2025年度</t>
    <rPh sb="4" eb="6">
      <t>ネンド</t>
    </rPh>
    <phoneticPr fontId="2"/>
  </si>
  <si>
    <t>2026年度</t>
    <rPh sb="4" eb="6">
      <t>ネンド</t>
    </rPh>
    <phoneticPr fontId="2"/>
  </si>
  <si>
    <t>2027年度</t>
    <rPh sb="4" eb="6">
      <t>ネンド</t>
    </rPh>
    <phoneticPr fontId="2"/>
  </si>
  <si>
    <t>2025年度予算計画</t>
    <rPh sb="4" eb="6">
      <t>ネンド</t>
    </rPh>
    <rPh sb="6" eb="8">
      <t>ヨサン</t>
    </rPh>
    <rPh sb="8" eb="10">
      <t>ケイカク</t>
    </rPh>
    <phoneticPr fontId="10"/>
  </si>
  <si>
    <t>2026年度予算計画</t>
    <rPh sb="4" eb="6">
      <t>ネンド</t>
    </rPh>
    <rPh sb="6" eb="8">
      <t>ヨサン</t>
    </rPh>
    <rPh sb="8" eb="10">
      <t>ケイカク</t>
    </rPh>
    <phoneticPr fontId="10"/>
  </si>
  <si>
    <t>2027年度予算計画</t>
    <rPh sb="4" eb="6">
      <t>ネンド</t>
    </rPh>
    <rPh sb="6" eb="8">
      <t>ヨサン</t>
    </rPh>
    <rPh sb="8" eb="10">
      <t>ケイカク</t>
    </rPh>
    <phoneticPr fontId="10"/>
  </si>
  <si>
    <t>共同提案者10：</t>
    <rPh sb="0" eb="2">
      <t>キョウドウ</t>
    </rPh>
    <rPh sb="2" eb="4">
      <t>テイアン</t>
    </rPh>
    <rPh sb="4" eb="5">
      <t>シャ</t>
    </rPh>
    <phoneticPr fontId="2"/>
  </si>
  <si>
    <t>Ⅴ　一般管理費</t>
    <rPh sb="2" eb="4">
      <t>イッパン</t>
    </rPh>
    <rPh sb="4" eb="7">
      <t>カンリヒ</t>
    </rPh>
    <phoneticPr fontId="2"/>
  </si>
  <si>
    <t>○○○○○○の研究開発</t>
    <rPh sb="7" eb="11">
      <t>ケンキュウカイハツ</t>
    </rPh>
    <phoneticPr fontId="2"/>
  </si>
  <si>
    <t>＊＊＊＊＊＊＊＊＊＊</t>
    <phoneticPr fontId="10"/>
  </si>
  <si>
    <t>Ⅴ　一般管理費</t>
    <rPh sb="2" eb="4">
      <t>イッパン</t>
    </rPh>
    <rPh sb="4" eb="7">
      <t>カンリヒ</t>
    </rPh>
    <phoneticPr fontId="15"/>
  </si>
  <si>
    <t>（Ⅰ＋Ⅱ＋Ⅲ＋Ⅳ）×一般管理費率</t>
    <rPh sb="10" eb="12">
      <t>イッパン</t>
    </rPh>
    <rPh sb="12" eb="15">
      <t>カンリヒ</t>
    </rPh>
    <rPh sb="15" eb="16">
      <t>リツ</t>
    </rPh>
    <phoneticPr fontId="10"/>
  </si>
  <si>
    <t>4.　「高度通信・放送研究開発委託研究 事務マニュアル 令和5年度（2023年度）版」の「7 計上経費の費目」に基づいて、研究費の積算を正しく行ってください。</t>
    <rPh sb="61" eb="64">
      <t>ケンキュウヒ</t>
    </rPh>
    <phoneticPr fontId="10"/>
  </si>
  <si>
    <t>一般管理費率</t>
    <rPh sb="5" eb="6">
      <t>リツ</t>
    </rPh>
    <phoneticPr fontId="2"/>
  </si>
  <si>
    <t>2028年度</t>
    <rPh sb="4" eb="6">
      <t>ネンド</t>
    </rPh>
    <phoneticPr fontId="2"/>
  </si>
  <si>
    <t>2028年度予算計画</t>
    <rPh sb="4" eb="6">
      <t>ネンド</t>
    </rPh>
    <rPh sb="6" eb="8">
      <t>ヨサン</t>
    </rPh>
    <rPh sb="8" eb="10">
      <t>ケイカク</t>
    </rPh>
    <phoneticPr fontId="10"/>
  </si>
  <si>
    <t>4．「高度通信・放送研究開発委託研究 事務マニュアル 令和6年度（2024年度）版」の「7 計上経費の費目」に基づいて、研究費の積算を正しく行ってください。</t>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</si>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</sst>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8" x14ac:knownFonts="1">
    <font>
      <sz val="12"/>
      <color theme="1"/>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b/>
      <sz val="14"/>
      <name val="ＭＳ ゴシック"/>
      <family val="3"/>
      <charset val="128"/>
    </font>
    <font>
      <sz val="11"/>
      <name val="HG丸ｺﾞｼｯｸM-PRO"/>
      <family val="3"/>
      <charset val="128"/>
    </font>
    <font>
      <sz val="9"/>
      <name val="HG丸ｺﾞｼｯｸM-PRO"/>
      <family val="3"/>
      <charset val="128"/>
    </font>
    <font>
      <sz val="11"/>
      <color rgb="FFFF0000"/>
      <name val="ＭＳ Ｐゴシック"/>
      <family val="3"/>
      <charset val="128"/>
    </font>
    <font>
      <sz val="11"/>
      <color rgb="FFFF0000"/>
      <name val="ＭＳ 明朝"/>
      <family val="1"/>
      <charset val="128"/>
    </font>
    <font>
      <sz val="6"/>
      <name val="ＭＳ Ｐゴシック"/>
      <family val="2"/>
      <charset val="128"/>
    </font>
    <font>
      <sz val="10"/>
      <name val="HG丸ｺﾞｼｯｸM-PRO"/>
      <family val="3"/>
      <charset val="128"/>
    </font>
    <font>
      <u/>
      <sz val="12"/>
      <color theme="10"/>
      <name val="ＭＳ Ｐゴシック"/>
      <family val="2"/>
      <charset val="128"/>
    </font>
    <font>
      <b/>
      <sz val="11"/>
      <color rgb="FFFF0000"/>
      <name val="ＭＳ 明朝"/>
      <family val="1"/>
      <charset val="128"/>
    </font>
    <font>
      <sz val="12"/>
      <color theme="0"/>
      <name val="ＭＳ Ｐゴシック"/>
      <family val="2"/>
      <charset val="128"/>
    </font>
    <font>
      <sz val="14"/>
      <name val="ＭＳ Ｐゴシック"/>
      <family val="3"/>
      <charset val="128"/>
    </font>
    <font>
      <sz val="12"/>
      <color theme="1"/>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indexed="43"/>
        <bgColor indexed="64"/>
      </patternFill>
    </fill>
  </fills>
  <borders count="78">
    <border>
      <left/>
      <right/>
      <top/>
      <bottom/>
      <diagonal/>
    </border>
    <border>
      <left style="thin">
        <color indexed="64"/>
      </left>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12" fillId="0" borderId="0" applyNumberFormat="0" applyFill="0" applyBorder="0" applyAlignment="0" applyProtection="0">
      <alignment vertical="center"/>
    </xf>
    <xf numFmtId="0" fontId="1" fillId="0" borderId="0"/>
  </cellStyleXfs>
  <cellXfs count="191">
    <xf numFmtId="0" fontId="0" fillId="0" borderId="0" xfId="0">
      <alignment vertical="center"/>
    </xf>
    <xf numFmtId="0" fontId="1" fillId="0" borderId="0" xfId="1">
      <alignment vertical="center"/>
    </xf>
    <xf numFmtId="0" fontId="8" fillId="0" borderId="0" xfId="1" applyFont="1" applyProtection="1">
      <alignment vertical="center"/>
    </xf>
    <xf numFmtId="0" fontId="1" fillId="0" borderId="0" xfId="1" applyAlignment="1" applyProtection="1">
      <alignment vertical="center"/>
    </xf>
    <xf numFmtId="0" fontId="1" fillId="0" borderId="0" xfId="1" applyProtection="1">
      <alignment vertical="center"/>
    </xf>
    <xf numFmtId="0" fontId="5" fillId="0" borderId="0" xfId="1" applyFont="1" applyAlignment="1" applyProtection="1">
      <alignment horizontal="center" vertical="center"/>
    </xf>
    <xf numFmtId="0" fontId="5" fillId="0" borderId="0" xfId="1" applyFont="1" applyAlignment="1" applyProtection="1">
      <alignment vertical="center"/>
    </xf>
    <xf numFmtId="0" fontId="6" fillId="0" borderId="7"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wrapText="1"/>
    </xf>
    <xf numFmtId="0" fontId="6" fillId="0" borderId="8" xfId="1" applyFont="1" applyFill="1" applyBorder="1" applyAlignment="1" applyProtection="1">
      <alignment vertical="center"/>
    </xf>
    <xf numFmtId="0" fontId="6" fillId="0" borderId="9" xfId="1" applyFont="1" applyBorder="1" applyAlignment="1" applyProtection="1">
      <alignment vertical="center"/>
    </xf>
    <xf numFmtId="0" fontId="6" fillId="0" borderId="9"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0" xfId="1" applyFont="1" applyProtection="1">
      <alignment vertical="center"/>
    </xf>
    <xf numFmtId="0" fontId="1" fillId="0" borderId="0" xfId="1" applyFill="1" applyProtection="1">
      <alignment vertical="center"/>
    </xf>
    <xf numFmtId="0" fontId="3" fillId="0" borderId="0"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176" fontId="4" fillId="0" borderId="0" xfId="1" applyNumberFormat="1" applyFont="1" applyFill="1" applyBorder="1" applyProtection="1">
      <alignment vertical="center"/>
    </xf>
    <xf numFmtId="0" fontId="3" fillId="0" borderId="0" xfId="1" applyFont="1" applyFill="1" applyBorder="1" applyProtection="1">
      <alignment vertical="center"/>
    </xf>
    <xf numFmtId="0" fontId="3" fillId="0" borderId="0" xfId="1" applyFont="1" applyFill="1" applyBorder="1" applyAlignment="1" applyProtection="1">
      <alignment vertical="center"/>
    </xf>
    <xf numFmtId="0" fontId="8" fillId="0" borderId="0" xfId="1" applyFont="1" applyFill="1" applyBorder="1" applyAlignment="1" applyProtection="1">
      <alignment vertical="center"/>
    </xf>
    <xf numFmtId="0" fontId="1" fillId="0" borderId="0" xfId="1" applyFill="1" applyBorder="1" applyProtection="1">
      <alignment vertical="center"/>
    </xf>
    <xf numFmtId="0" fontId="8" fillId="0" borderId="0" xfId="1" applyFont="1" applyFill="1" applyBorder="1" applyProtection="1">
      <alignment vertical="center"/>
    </xf>
    <xf numFmtId="0" fontId="1" fillId="0" borderId="0" xfId="1" applyFont="1" applyProtection="1">
      <alignment vertical="center"/>
    </xf>
    <xf numFmtId="0" fontId="3" fillId="0" borderId="0" xfId="1" applyFont="1" applyFill="1" applyBorder="1" applyAlignment="1" applyProtection="1">
      <alignment horizontal="right" vertical="center" wrapText="1"/>
    </xf>
    <xf numFmtId="0" fontId="1" fillId="0" borderId="0" xfId="1" applyFill="1" applyBorder="1" applyAlignment="1" applyProtection="1">
      <alignment vertical="center" wrapText="1"/>
    </xf>
    <xf numFmtId="0" fontId="6" fillId="0" borderId="0" xfId="1" applyFont="1" applyFill="1" applyBorder="1" applyAlignment="1" applyProtection="1">
      <alignment vertical="center"/>
    </xf>
    <xf numFmtId="0" fontId="6" fillId="0" borderId="0" xfId="1" applyFont="1" applyBorder="1" applyAlignment="1" applyProtection="1">
      <alignment horizontal="left" vertical="center" wrapText="1"/>
    </xf>
    <xf numFmtId="0" fontId="6" fillId="0" borderId="0" xfId="1" applyFont="1" applyBorder="1" applyProtection="1">
      <alignment vertical="center"/>
    </xf>
    <xf numFmtId="0" fontId="6" fillId="0" borderId="0" xfId="1" applyFont="1">
      <alignment vertical="center"/>
    </xf>
    <xf numFmtId="0" fontId="6" fillId="0" borderId="10"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176" fontId="6" fillId="0" borderId="0" xfId="1" applyNumberFormat="1" applyFont="1" applyProtection="1">
      <alignment vertical="center"/>
    </xf>
    <xf numFmtId="0" fontId="11" fillId="0" borderId="0" xfId="1" applyFont="1" applyProtection="1">
      <alignment vertical="center"/>
    </xf>
    <xf numFmtId="0" fontId="6" fillId="0" borderId="9" xfId="1" applyFont="1" applyBorder="1" applyAlignment="1" applyProtection="1">
      <alignment horizontal="center" vertical="center"/>
    </xf>
    <xf numFmtId="0" fontId="0" fillId="0" borderId="0" xfId="0" applyProtection="1">
      <alignment vertical="center"/>
    </xf>
    <xf numFmtId="0" fontId="5" fillId="0" borderId="0" xfId="1" applyFont="1" applyAlignment="1" applyProtection="1">
      <alignment horizontal="center" vertical="center"/>
    </xf>
    <xf numFmtId="0" fontId="5" fillId="0" borderId="0" xfId="1" applyFont="1" applyAlignment="1" applyProtection="1">
      <alignment horizontal="center" vertical="center"/>
    </xf>
    <xf numFmtId="0" fontId="13" fillId="0" borderId="0" xfId="1" applyFont="1" applyFill="1" applyBorder="1" applyAlignment="1" applyProtection="1">
      <alignment horizontal="left" vertical="center"/>
    </xf>
    <xf numFmtId="0" fontId="3" fillId="0" borderId="0" xfId="1" applyFont="1" applyProtection="1">
      <alignment vertical="center"/>
    </xf>
    <xf numFmtId="0" fontId="5" fillId="0" borderId="0" xfId="1" applyFont="1" applyAlignment="1" applyProtection="1">
      <alignment horizontal="center" vertical="center"/>
    </xf>
    <xf numFmtId="0" fontId="14" fillId="0" borderId="0" xfId="0" applyFont="1" applyProtection="1">
      <alignment vertical="center"/>
    </xf>
    <xf numFmtId="0" fontId="6" fillId="3" borderId="0" xfId="1" applyFont="1" applyFill="1" applyAlignment="1" applyProtection="1">
      <alignment horizontal="left" vertical="center"/>
    </xf>
    <xf numFmtId="176" fontId="3" fillId="3" borderId="39" xfId="1" applyNumberFormat="1" applyFont="1" applyFill="1" applyBorder="1" applyProtection="1">
      <alignment vertical="center"/>
    </xf>
    <xf numFmtId="176" fontId="3" fillId="3" borderId="40" xfId="1" applyNumberFormat="1" applyFont="1" applyFill="1" applyBorder="1" applyProtection="1">
      <alignment vertical="center"/>
    </xf>
    <xf numFmtId="176" fontId="3" fillId="3" borderId="11" xfId="1" applyNumberFormat="1" applyFont="1" applyFill="1" applyBorder="1" applyProtection="1">
      <alignment vertical="center"/>
    </xf>
    <xf numFmtId="176" fontId="3" fillId="3" borderId="4" xfId="1" applyNumberFormat="1" applyFont="1" applyFill="1" applyBorder="1" applyProtection="1">
      <alignment vertical="center"/>
    </xf>
    <xf numFmtId="176" fontId="3" fillId="3" borderId="41" xfId="1" applyNumberFormat="1" applyFont="1" applyFill="1" applyBorder="1" applyProtection="1">
      <alignment vertical="center"/>
    </xf>
    <xf numFmtId="176" fontId="3" fillId="3" borderId="12" xfId="1" applyNumberFormat="1" applyFont="1" applyFill="1" applyBorder="1" applyProtection="1">
      <alignment vertical="center"/>
    </xf>
    <xf numFmtId="176" fontId="3" fillId="3" borderId="2" xfId="1" applyNumberFormat="1" applyFont="1" applyFill="1" applyBorder="1" applyProtection="1">
      <alignment vertical="center"/>
    </xf>
    <xf numFmtId="176" fontId="3" fillId="3" borderId="16" xfId="1" applyNumberFormat="1" applyFont="1" applyFill="1" applyBorder="1" applyProtection="1">
      <alignment vertical="center"/>
    </xf>
    <xf numFmtId="176" fontId="3" fillId="3" borderId="38" xfId="1" applyNumberFormat="1" applyFont="1" applyFill="1" applyBorder="1" applyProtection="1">
      <alignment vertical="center"/>
    </xf>
    <xf numFmtId="176" fontId="3" fillId="3" borderId="42" xfId="1" applyNumberFormat="1" applyFont="1" applyFill="1" applyBorder="1" applyProtection="1">
      <alignment vertical="center"/>
    </xf>
    <xf numFmtId="176" fontId="3" fillId="3" borderId="13" xfId="1" applyNumberFormat="1" applyFont="1" applyFill="1" applyBorder="1" applyProtection="1">
      <alignment vertical="center"/>
    </xf>
    <xf numFmtId="176" fontId="3" fillId="3" borderId="14" xfId="1" applyNumberFormat="1" applyFont="1" applyFill="1" applyBorder="1" applyProtection="1">
      <alignment vertical="center"/>
    </xf>
    <xf numFmtId="176" fontId="3" fillId="3" borderId="15" xfId="1" applyNumberFormat="1" applyFont="1" applyFill="1" applyBorder="1" applyProtection="1">
      <alignment vertical="center"/>
    </xf>
    <xf numFmtId="176" fontId="3" fillId="3" borderId="17" xfId="1" applyNumberFormat="1" applyFont="1" applyFill="1" applyBorder="1" applyProtection="1">
      <alignment vertical="center"/>
    </xf>
    <xf numFmtId="176" fontId="3" fillId="3" borderId="18" xfId="1" applyNumberFormat="1" applyFont="1" applyFill="1" applyBorder="1" applyProtection="1">
      <alignment vertical="center"/>
    </xf>
    <xf numFmtId="176" fontId="3" fillId="3" borderId="14" xfId="1" quotePrefix="1" applyNumberFormat="1" applyFont="1" applyFill="1" applyBorder="1" applyProtection="1">
      <alignment vertical="center"/>
    </xf>
    <xf numFmtId="0" fontId="16" fillId="0" borderId="0" xfId="0" applyFont="1" applyProtection="1">
      <alignment vertical="center"/>
    </xf>
    <xf numFmtId="0" fontId="17" fillId="0" borderId="0" xfId="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 fillId="0" borderId="0" xfId="1" applyFont="1" applyFill="1" applyBorder="1" applyProtection="1">
      <alignment vertical="center"/>
    </xf>
    <xf numFmtId="0" fontId="6" fillId="0" borderId="43" xfId="3" applyFont="1" applyBorder="1" applyAlignment="1">
      <alignment vertical="center"/>
    </xf>
    <xf numFmtId="0" fontId="6" fillId="0" borderId="20" xfId="3" applyFont="1" applyBorder="1" applyAlignment="1">
      <alignment vertical="center"/>
    </xf>
    <xf numFmtId="0" fontId="6" fillId="0" borderId="45" xfId="3" applyFont="1" applyBorder="1" applyAlignment="1">
      <alignment horizontal="center" vertical="center"/>
    </xf>
    <xf numFmtId="0" fontId="6" fillId="0" borderId="46" xfId="3" applyFont="1" applyBorder="1" applyAlignment="1">
      <alignment vertical="center"/>
    </xf>
    <xf numFmtId="0" fontId="6" fillId="0" borderId="50" xfId="3" applyFont="1" applyBorder="1" applyAlignment="1" applyProtection="1">
      <alignment vertical="center"/>
    </xf>
    <xf numFmtId="0" fontId="6" fillId="0" borderId="51" xfId="3" applyFont="1" applyBorder="1" applyAlignment="1" applyProtection="1">
      <alignment vertical="center"/>
    </xf>
    <xf numFmtId="0" fontId="6" fillId="0" borderId="54" xfId="3" applyFont="1" applyBorder="1" applyAlignment="1" applyProtection="1">
      <alignment vertical="center"/>
    </xf>
    <xf numFmtId="0" fontId="6" fillId="0" borderId="16" xfId="3" applyFont="1" applyBorder="1" applyAlignment="1" applyProtection="1">
      <alignment vertical="center"/>
    </xf>
    <xf numFmtId="0" fontId="6" fillId="0" borderId="14" xfId="3" applyFont="1" applyBorder="1" applyAlignment="1" applyProtection="1">
      <alignment vertical="center"/>
    </xf>
    <xf numFmtId="0" fontId="6" fillId="0" borderId="2" xfId="3" applyFont="1" applyBorder="1" applyAlignment="1" applyProtection="1">
      <alignment vertical="center"/>
    </xf>
    <xf numFmtId="0" fontId="6" fillId="0" borderId="8" xfId="1" applyFont="1" applyFill="1" applyBorder="1" applyAlignment="1" applyProtection="1">
      <alignment horizontal="center" vertical="center"/>
    </xf>
    <xf numFmtId="0" fontId="6" fillId="2" borderId="0" xfId="1" quotePrefix="1" applyFont="1" applyFill="1" applyAlignment="1" applyProtection="1">
      <alignment horizontal="left" vertical="center"/>
      <protection locked="0"/>
    </xf>
    <xf numFmtId="9" fontId="3" fillId="3" borderId="6" xfId="1" applyNumberFormat="1" applyFont="1" applyFill="1" applyBorder="1" applyAlignment="1" applyProtection="1">
      <alignment vertical="center"/>
    </xf>
    <xf numFmtId="9" fontId="3" fillId="0" borderId="0" xfId="1" applyNumberFormat="1" applyFont="1" applyProtection="1">
      <alignment vertical="center"/>
    </xf>
    <xf numFmtId="176" fontId="3" fillId="3" borderId="1" xfId="1" applyNumberFormat="1" applyFont="1" applyFill="1" applyBorder="1" applyProtection="1">
      <alignment vertical="center"/>
    </xf>
    <xf numFmtId="176" fontId="3" fillId="3" borderId="3" xfId="1" applyNumberFormat="1" applyFont="1" applyFill="1" applyBorder="1" applyProtection="1">
      <alignment vertical="center"/>
    </xf>
    <xf numFmtId="176" fontId="3" fillId="3" borderId="5" xfId="1" applyNumberFormat="1" applyFont="1" applyFill="1" applyBorder="1" applyProtection="1">
      <alignment vertical="center"/>
    </xf>
    <xf numFmtId="176" fontId="3" fillId="4" borderId="22" xfId="3" applyNumberFormat="1" applyFont="1" applyFill="1" applyBorder="1" applyAlignment="1" applyProtection="1">
      <alignment vertical="center"/>
    </xf>
    <xf numFmtId="176" fontId="3" fillId="2" borderId="68" xfId="3" applyNumberFormat="1" applyFont="1" applyFill="1" applyBorder="1" applyAlignment="1" applyProtection="1">
      <alignment vertical="center"/>
      <protection locked="0"/>
    </xf>
    <xf numFmtId="176" fontId="3" fillId="2" borderId="15" xfId="3" applyNumberFormat="1" applyFont="1" applyFill="1" applyBorder="1" applyAlignment="1" applyProtection="1">
      <alignment vertical="center"/>
      <protection locked="0"/>
    </xf>
    <xf numFmtId="176" fontId="3" fillId="4" borderId="23" xfId="3" applyNumberFormat="1" applyFont="1" applyFill="1" applyBorder="1" applyAlignment="1" applyProtection="1">
      <alignment vertical="center"/>
    </xf>
    <xf numFmtId="176" fontId="3" fillId="2" borderId="69" xfId="3" applyNumberFormat="1" applyFont="1" applyFill="1" applyBorder="1" applyAlignment="1" applyProtection="1">
      <alignment vertical="center"/>
      <protection locked="0"/>
    </xf>
    <xf numFmtId="176" fontId="3" fillId="2" borderId="12" xfId="3" applyNumberFormat="1" applyFont="1" applyFill="1" applyBorder="1" applyAlignment="1" applyProtection="1">
      <alignment vertical="center"/>
      <protection locked="0"/>
    </xf>
    <xf numFmtId="176" fontId="3" fillId="4" borderId="69" xfId="3" applyNumberFormat="1" applyFont="1" applyFill="1" applyBorder="1" applyAlignment="1" applyProtection="1">
      <alignment vertical="center"/>
    </xf>
    <xf numFmtId="176" fontId="3" fillId="4" borderId="13" xfId="3" applyNumberFormat="1" applyFont="1" applyFill="1" applyBorder="1" applyAlignment="1" applyProtection="1">
      <alignment vertical="center"/>
    </xf>
    <xf numFmtId="176" fontId="3" fillId="3" borderId="13" xfId="3" applyNumberFormat="1" applyFont="1" applyFill="1" applyBorder="1" applyAlignment="1" applyProtection="1">
      <alignment vertical="center"/>
    </xf>
    <xf numFmtId="176" fontId="3" fillId="4" borderId="18" xfId="3" applyNumberFormat="1" applyFont="1" applyFill="1" applyBorder="1" applyAlignment="1" applyProtection="1">
      <alignment vertical="center"/>
    </xf>
    <xf numFmtId="0" fontId="6" fillId="0" borderId="10" xfId="1" applyFont="1" applyBorder="1" applyAlignment="1">
      <alignment horizontal="center" vertical="center" wrapText="1"/>
    </xf>
    <xf numFmtId="0" fontId="12" fillId="0" borderId="0" xfId="2" applyAlignment="1" applyProtection="1">
      <alignment horizontal="center" vertical="center"/>
    </xf>
    <xf numFmtId="0" fontId="8" fillId="0" borderId="0" xfId="1" applyFont="1">
      <alignment vertical="center"/>
    </xf>
    <xf numFmtId="0" fontId="12" fillId="0" borderId="0" xfId="2" applyAlignment="1" applyProtection="1">
      <alignment horizontal="center" vertical="center"/>
    </xf>
    <xf numFmtId="177" fontId="3" fillId="2" borderId="6" xfId="1" applyNumberFormat="1" applyFont="1" applyFill="1" applyBorder="1" applyAlignment="1" applyProtection="1">
      <alignment vertical="center"/>
      <protection locked="0"/>
    </xf>
    <xf numFmtId="0" fontId="12" fillId="0" borderId="0" xfId="2" applyAlignment="1" applyProtection="1">
      <alignment horizontal="center" vertical="center"/>
    </xf>
    <xf numFmtId="0" fontId="17" fillId="0" borderId="0" xfId="1" applyFont="1" applyAlignment="1" applyProtection="1">
      <alignment horizontal="center" vertical="center"/>
    </xf>
    <xf numFmtId="0" fontId="6" fillId="0" borderId="34" xfId="1" applyFont="1" applyBorder="1" applyAlignment="1" applyProtection="1">
      <alignment horizontal="center" vertical="center"/>
    </xf>
    <xf numFmtId="0" fontId="6" fillId="0" borderId="35" xfId="1" applyFont="1" applyBorder="1" applyAlignment="1" applyProtection="1">
      <alignment horizontal="center" vertical="center"/>
    </xf>
    <xf numFmtId="0" fontId="6" fillId="0" borderId="22" xfId="1" applyFont="1" applyBorder="1" applyAlignment="1" applyProtection="1">
      <alignment horizontal="center" vertical="center" wrapText="1"/>
    </xf>
    <xf numFmtId="0" fontId="6" fillId="0" borderId="23"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3" borderId="0" xfId="1" applyFont="1" applyFill="1" applyBorder="1" applyAlignment="1" applyProtection="1">
      <alignment vertical="center" wrapText="1"/>
    </xf>
    <xf numFmtId="0" fontId="6" fillId="3" borderId="0" xfId="1" applyFont="1" applyFill="1" applyAlignment="1">
      <alignment vertical="center" wrapText="1"/>
    </xf>
    <xf numFmtId="0" fontId="6" fillId="3" borderId="7" xfId="1" applyFont="1" applyFill="1" applyBorder="1" applyAlignment="1" applyProtection="1">
      <alignment vertical="center"/>
    </xf>
    <xf numFmtId="0" fontId="6" fillId="3" borderId="7" xfId="1" applyFont="1" applyFill="1" applyBorder="1" applyAlignment="1">
      <alignment vertical="center"/>
    </xf>
    <xf numFmtId="0" fontId="6" fillId="0" borderId="28" xfId="1" applyFont="1" applyBorder="1" applyAlignment="1" applyProtection="1">
      <alignment vertical="center"/>
    </xf>
    <xf numFmtId="0" fontId="6" fillId="0" borderId="29" xfId="1" applyFont="1" applyBorder="1" applyAlignment="1" applyProtection="1">
      <alignment vertical="center"/>
    </xf>
    <xf numFmtId="0" fontId="6" fillId="0" borderId="24" xfId="1" applyFont="1" applyBorder="1" applyAlignment="1" applyProtection="1">
      <alignment horizontal="left" vertical="center"/>
    </xf>
    <xf numFmtId="0" fontId="6" fillId="0" borderId="25" xfId="1" applyFont="1" applyBorder="1" applyAlignment="1" applyProtection="1">
      <alignment horizontal="left" vertical="center"/>
    </xf>
    <xf numFmtId="0" fontId="6" fillId="0" borderId="26" xfId="1" applyFont="1" applyBorder="1" applyAlignment="1" applyProtection="1">
      <alignment horizontal="left" vertical="center"/>
    </xf>
    <xf numFmtId="0" fontId="6" fillId="0" borderId="27" xfId="1" applyFont="1" applyBorder="1" applyAlignment="1" applyProtection="1">
      <alignment horizontal="left" vertical="center"/>
    </xf>
    <xf numFmtId="0" fontId="6" fillId="0" borderId="32" xfId="1" applyFont="1" applyBorder="1" applyAlignment="1" applyProtection="1">
      <alignment horizontal="left" vertical="center"/>
    </xf>
    <xf numFmtId="0" fontId="6" fillId="0" borderId="33" xfId="1" applyFont="1" applyBorder="1" applyAlignment="1" applyProtection="1">
      <alignment horizontal="left" vertical="center"/>
    </xf>
    <xf numFmtId="0" fontId="6" fillId="0" borderId="30" xfId="1" applyFont="1" applyBorder="1" applyAlignment="1" applyProtection="1">
      <alignment horizontal="left" vertical="center"/>
    </xf>
    <xf numFmtId="0" fontId="6" fillId="0" borderId="31" xfId="1" applyFont="1" applyBorder="1" applyAlignment="1" applyProtection="1">
      <alignment horizontal="left" vertical="center"/>
    </xf>
    <xf numFmtId="0" fontId="6" fillId="0" borderId="30" xfId="1" applyFont="1" applyBorder="1" applyAlignment="1">
      <alignment horizontal="left" vertical="center"/>
    </xf>
    <xf numFmtId="0" fontId="6" fillId="0" borderId="31" xfId="1" applyFont="1" applyBorder="1" applyAlignment="1">
      <alignment horizontal="left" vertical="center"/>
    </xf>
    <xf numFmtId="0" fontId="6" fillId="0" borderId="36" xfId="1" applyFont="1" applyBorder="1" applyAlignment="1" applyProtection="1">
      <alignment horizontal="left" vertical="center"/>
    </xf>
    <xf numFmtId="0" fontId="6" fillId="0" borderId="37" xfId="1" applyFont="1" applyBorder="1" applyAlignment="1" applyProtection="1">
      <alignment horizontal="left" vertical="center"/>
    </xf>
    <xf numFmtId="0" fontId="16" fillId="0" borderId="22" xfId="0" applyFont="1" applyBorder="1" applyAlignment="1" applyProtection="1">
      <alignment horizontal="center" vertical="center"/>
    </xf>
    <xf numFmtId="0" fontId="16" fillId="0" borderId="18" xfId="0" applyFont="1" applyBorder="1" applyAlignment="1" applyProtection="1">
      <alignment horizontal="center" vertical="center"/>
    </xf>
    <xf numFmtId="0" fontId="6" fillId="0" borderId="44" xfId="3" applyFont="1" applyBorder="1" applyAlignment="1">
      <alignment horizontal="center" vertical="center"/>
    </xf>
    <xf numFmtId="0" fontId="6" fillId="0" borderId="40" xfId="3" applyFont="1" applyBorder="1" applyAlignment="1">
      <alignment horizontal="center" vertical="center"/>
    </xf>
    <xf numFmtId="0" fontId="6" fillId="0" borderId="8" xfId="3" applyFont="1" applyBorder="1" applyAlignment="1">
      <alignment horizontal="center" vertical="center"/>
    </xf>
    <xf numFmtId="0" fontId="6" fillId="0" borderId="47" xfId="3" applyFont="1" applyBorder="1" applyAlignment="1">
      <alignment horizontal="center" vertical="center"/>
    </xf>
    <xf numFmtId="0" fontId="6" fillId="0" borderId="2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65" xfId="3" applyFont="1" applyBorder="1" applyAlignment="1">
      <alignment horizontal="center" vertical="center"/>
    </xf>
    <xf numFmtId="0" fontId="6" fillId="0" borderId="66" xfId="3" applyFont="1" applyBorder="1" applyAlignment="1">
      <alignment horizontal="center" vertical="center"/>
    </xf>
    <xf numFmtId="0" fontId="6" fillId="0" borderId="48" xfId="3" applyFont="1" applyBorder="1" applyAlignment="1" applyProtection="1">
      <alignment horizontal="left" vertical="center"/>
    </xf>
    <xf numFmtId="0" fontId="6" fillId="0" borderId="49" xfId="3" applyFont="1" applyBorder="1" applyAlignment="1" applyProtection="1">
      <alignment horizontal="left" vertical="center"/>
    </xf>
    <xf numFmtId="0" fontId="6" fillId="0" borderId="19" xfId="3" applyFont="1" applyBorder="1" applyAlignment="1" applyProtection="1">
      <alignment horizontal="center" vertical="center"/>
    </xf>
    <xf numFmtId="0" fontId="6" fillId="0" borderId="73" xfId="3" applyFont="1" applyBorder="1" applyAlignment="1" applyProtection="1">
      <alignment horizontal="center" vertical="center"/>
    </xf>
    <xf numFmtId="0" fontId="6" fillId="0" borderId="74" xfId="3" applyFont="1" applyBorder="1" applyAlignment="1" applyProtection="1">
      <alignment horizontal="center" vertical="center"/>
    </xf>
    <xf numFmtId="0" fontId="6" fillId="0" borderId="56" xfId="3" applyFont="1" applyBorder="1" applyAlignment="1" applyProtection="1">
      <alignment horizontal="left" vertical="center"/>
    </xf>
    <xf numFmtId="0" fontId="6" fillId="0" borderId="67" xfId="3" applyFont="1" applyBorder="1" applyAlignment="1" applyProtection="1">
      <alignment horizontal="left" vertical="center"/>
    </xf>
    <xf numFmtId="0" fontId="6" fillId="0" borderId="30" xfId="0" applyFont="1" applyBorder="1" applyAlignment="1" applyProtection="1">
      <alignment horizontal="left" vertical="center"/>
    </xf>
    <xf numFmtId="0" fontId="6" fillId="0" borderId="31" xfId="0" applyFont="1" applyBorder="1" applyAlignment="1" applyProtection="1">
      <alignment horizontal="left" vertical="center"/>
    </xf>
    <xf numFmtId="0" fontId="6" fillId="2" borderId="61" xfId="3" applyFont="1" applyFill="1" applyBorder="1" applyAlignment="1" applyProtection="1">
      <alignment horizontal="left" vertical="center" shrinkToFit="1"/>
      <protection locked="0"/>
    </xf>
    <xf numFmtId="0" fontId="6" fillId="2" borderId="62" xfId="3" applyFont="1" applyFill="1" applyBorder="1" applyAlignment="1" applyProtection="1">
      <alignment horizontal="left" vertical="center" shrinkToFit="1"/>
      <protection locked="0"/>
    </xf>
    <xf numFmtId="0" fontId="6" fillId="2" borderId="55" xfId="3" applyFont="1" applyFill="1" applyBorder="1" applyAlignment="1" applyProtection="1">
      <alignment horizontal="left" vertical="center" shrinkToFit="1"/>
      <protection locked="0"/>
    </xf>
    <xf numFmtId="0" fontId="6" fillId="2" borderId="42" xfId="3" applyFont="1" applyFill="1" applyBorder="1" applyAlignment="1" applyProtection="1">
      <alignment horizontal="left" vertical="center" shrinkToFit="1"/>
      <protection locked="0"/>
    </xf>
    <xf numFmtId="0" fontId="6" fillId="0" borderId="14" xfId="0" applyFont="1" applyBorder="1" applyAlignment="1" applyProtection="1">
      <alignment horizontal="left" vertical="center"/>
    </xf>
    <xf numFmtId="0" fontId="6" fillId="0" borderId="63" xfId="0" applyFont="1" applyBorder="1" applyAlignment="1" applyProtection="1">
      <alignment horizontal="left" vertical="center"/>
    </xf>
    <xf numFmtId="0" fontId="6" fillId="0" borderId="44" xfId="3" applyFont="1" applyBorder="1" applyAlignment="1" applyProtection="1">
      <alignment horizontal="center" vertical="center"/>
    </xf>
    <xf numFmtId="0" fontId="6" fillId="0" borderId="40" xfId="3" applyFont="1" applyBorder="1" applyAlignment="1" applyProtection="1">
      <alignment horizontal="center" vertical="center"/>
    </xf>
    <xf numFmtId="0" fontId="6" fillId="2" borderId="52" xfId="3" applyFont="1" applyFill="1" applyBorder="1" applyAlignment="1" applyProtection="1">
      <alignment horizontal="left" vertical="center" shrinkToFit="1"/>
      <protection locked="0"/>
    </xf>
    <xf numFmtId="0" fontId="6" fillId="2" borderId="53" xfId="3" applyFont="1" applyFill="1" applyBorder="1" applyAlignment="1" applyProtection="1">
      <alignment horizontal="left" vertical="center" shrinkToFit="1"/>
      <protection locked="0"/>
    </xf>
    <xf numFmtId="0" fontId="6" fillId="0" borderId="72" xfId="0" applyFont="1" applyBorder="1" applyAlignment="1" applyProtection="1">
      <alignment horizontal="left" vertical="center"/>
    </xf>
    <xf numFmtId="0" fontId="6" fillId="0" borderId="59" xfId="0" applyFont="1" applyBorder="1" applyAlignment="1" applyProtection="1">
      <alignment horizontal="left" vertical="center"/>
    </xf>
    <xf numFmtId="0" fontId="6" fillId="0" borderId="60" xfId="0" applyFont="1" applyBorder="1" applyAlignment="1" applyProtection="1">
      <alignment horizontal="left" vertical="center"/>
    </xf>
    <xf numFmtId="0" fontId="6" fillId="0" borderId="30" xfId="3" applyFont="1" applyBorder="1" applyAlignment="1">
      <alignment horizontal="left" vertical="center"/>
    </xf>
    <xf numFmtId="0" fontId="6" fillId="0" borderId="31" xfId="3" applyFont="1" applyBorder="1" applyAlignment="1">
      <alignment horizontal="left" vertical="center"/>
    </xf>
    <xf numFmtId="0" fontId="6" fillId="0" borderId="14" xfId="3" applyFont="1" applyBorder="1" applyAlignment="1">
      <alignment horizontal="left" vertical="center"/>
    </xf>
    <xf numFmtId="0" fontId="6" fillId="0" borderId="63" xfId="3" applyFont="1" applyBorder="1" applyAlignment="1">
      <alignment horizontal="left" vertical="center"/>
    </xf>
    <xf numFmtId="0" fontId="6" fillId="0" borderId="30" xfId="3" applyFont="1" applyFill="1" applyBorder="1" applyAlignment="1" applyProtection="1">
      <alignment horizontal="left" vertical="center"/>
    </xf>
    <xf numFmtId="0" fontId="6" fillId="0" borderId="31" xfId="3" applyFont="1" applyFill="1" applyBorder="1" applyAlignment="1" applyProtection="1">
      <alignment horizontal="left" vertical="center"/>
    </xf>
    <xf numFmtId="0" fontId="6" fillId="0" borderId="72" xfId="3" applyFont="1" applyFill="1" applyBorder="1" applyAlignment="1" applyProtection="1">
      <alignment horizontal="left" vertical="center"/>
    </xf>
    <xf numFmtId="0" fontId="6" fillId="0" borderId="59" xfId="3" applyFont="1" applyFill="1" applyBorder="1" applyAlignment="1" applyProtection="1">
      <alignment horizontal="left" vertical="center"/>
    </xf>
    <xf numFmtId="0" fontId="6" fillId="0" borderId="60" xfId="3" applyFont="1" applyFill="1" applyBorder="1" applyAlignment="1" applyProtection="1">
      <alignment horizontal="left" vertical="center"/>
    </xf>
    <xf numFmtId="0" fontId="6" fillId="0" borderId="28" xfId="3" applyFont="1" applyBorder="1" applyAlignment="1" applyProtection="1">
      <alignment horizontal="left" vertical="center"/>
    </xf>
    <xf numFmtId="0" fontId="6" fillId="0" borderId="29" xfId="3" applyFont="1" applyBorder="1" applyAlignment="1" applyProtection="1">
      <alignment horizontal="left" vertical="center"/>
    </xf>
    <xf numFmtId="0" fontId="6" fillId="0" borderId="75" xfId="3" applyFont="1" applyBorder="1" applyAlignment="1" applyProtection="1">
      <alignment horizontal="left" vertical="center"/>
    </xf>
    <xf numFmtId="0" fontId="6" fillId="0" borderId="76" xfId="3" applyFont="1" applyBorder="1" applyAlignment="1" applyProtection="1">
      <alignment horizontal="left" vertical="center"/>
    </xf>
    <xf numFmtId="0" fontId="6" fillId="0" borderId="77" xfId="3" applyFont="1" applyBorder="1" applyAlignment="1" applyProtection="1">
      <alignment horizontal="left" vertical="center"/>
    </xf>
    <xf numFmtId="0" fontId="6" fillId="2" borderId="0" xfId="1" applyFont="1" applyFill="1" applyProtection="1">
      <alignment vertical="center"/>
      <protection locked="0"/>
    </xf>
    <xf numFmtId="0" fontId="6" fillId="2" borderId="7" xfId="1" applyFont="1" applyFill="1" applyBorder="1" applyProtection="1">
      <alignment vertical="center"/>
      <protection locked="0"/>
    </xf>
    <xf numFmtId="0" fontId="6" fillId="0" borderId="19" xfId="1" applyFont="1" applyBorder="1" applyAlignment="1">
      <alignment horizontal="right" vertical="center"/>
    </xf>
    <xf numFmtId="0" fontId="6" fillId="0" borderId="20" xfId="1" applyFont="1" applyBorder="1" applyAlignment="1">
      <alignment horizontal="right" vertical="center"/>
    </xf>
    <xf numFmtId="0" fontId="6" fillId="0" borderId="21" xfId="1" applyFont="1" applyBorder="1" applyAlignment="1" applyProtection="1">
      <alignment vertical="center"/>
    </xf>
    <xf numFmtId="0" fontId="6" fillId="2" borderId="0" xfId="1" applyFont="1" applyFill="1" applyBorder="1" applyAlignment="1" applyProtection="1">
      <alignment vertical="center"/>
      <protection locked="0"/>
    </xf>
    <xf numFmtId="0" fontId="6" fillId="2" borderId="0" xfId="1" applyFont="1" applyFill="1" applyAlignment="1" applyProtection="1">
      <alignment vertical="center"/>
      <protection locked="0"/>
    </xf>
    <xf numFmtId="0" fontId="6" fillId="0" borderId="57" xfId="3" applyFont="1" applyBorder="1" applyAlignment="1" applyProtection="1">
      <alignment horizontal="left" vertical="center"/>
    </xf>
    <xf numFmtId="0" fontId="6" fillId="0" borderId="0" xfId="3" applyFont="1" applyBorder="1" applyAlignment="1" applyProtection="1">
      <alignment horizontal="left" vertical="center"/>
    </xf>
    <xf numFmtId="0" fontId="6" fillId="0" borderId="58" xfId="3" applyFont="1" applyBorder="1" applyAlignment="1" applyProtection="1">
      <alignment horizontal="left" vertical="center"/>
    </xf>
    <xf numFmtId="0" fontId="6" fillId="2" borderId="59" xfId="3" applyFont="1" applyFill="1" applyBorder="1" applyAlignment="1" applyProtection="1">
      <alignment horizontal="left" vertical="center" shrinkToFit="1"/>
      <protection locked="0"/>
    </xf>
    <xf numFmtId="0" fontId="6" fillId="2" borderId="60" xfId="3" applyFont="1" applyFill="1" applyBorder="1" applyAlignment="1" applyProtection="1">
      <alignment horizontal="left" vertical="center" shrinkToFit="1"/>
      <protection locked="0"/>
    </xf>
    <xf numFmtId="0" fontId="6" fillId="0" borderId="46" xfId="3" applyFont="1" applyBorder="1" applyAlignment="1" applyProtection="1">
      <alignment horizontal="left" vertical="center"/>
    </xf>
    <xf numFmtId="0" fontId="6" fillId="0" borderId="64" xfId="3" applyFont="1" applyBorder="1" applyAlignment="1" applyProtection="1">
      <alignment horizontal="left" vertical="center"/>
    </xf>
    <xf numFmtId="0" fontId="6" fillId="0" borderId="14" xfId="3" applyFont="1" applyFill="1" applyBorder="1" applyAlignment="1" applyProtection="1">
      <alignment horizontal="left" vertical="center"/>
    </xf>
    <xf numFmtId="0" fontId="6" fillId="0" borderId="63" xfId="3" applyFont="1" applyFill="1" applyBorder="1" applyAlignment="1" applyProtection="1">
      <alignment horizontal="left" vertical="center"/>
    </xf>
    <xf numFmtId="0" fontId="6" fillId="2" borderId="71" xfId="3" applyFont="1" applyFill="1" applyBorder="1" applyAlignment="1" applyProtection="1">
      <alignment horizontal="left" vertical="center" shrinkToFit="1"/>
      <protection locked="0"/>
    </xf>
    <xf numFmtId="0" fontId="6" fillId="2" borderId="70" xfId="3" applyFont="1" applyFill="1" applyBorder="1" applyAlignment="1" applyProtection="1">
      <alignment horizontal="left" vertical="center" shrinkToFit="1"/>
      <protection locked="0"/>
    </xf>
    <xf numFmtId="0" fontId="6" fillId="0" borderId="72" xfId="3" applyFont="1" applyBorder="1" applyAlignment="1" applyProtection="1">
      <alignment horizontal="left" vertical="center"/>
    </xf>
    <xf numFmtId="0" fontId="6" fillId="0" borderId="59" xfId="3" applyFont="1" applyBorder="1" applyAlignment="1" applyProtection="1">
      <alignment horizontal="left" vertical="center"/>
    </xf>
    <xf numFmtId="0" fontId="6" fillId="0" borderId="60" xfId="3" applyFont="1" applyBorder="1" applyAlignment="1" applyProtection="1">
      <alignment horizontal="left" vertical="center"/>
    </xf>
    <xf numFmtId="0" fontId="6" fillId="2" borderId="72" xfId="3" applyFont="1" applyFill="1" applyBorder="1" applyAlignment="1" applyProtection="1">
      <alignment horizontal="left" vertical="center" shrinkToFit="1"/>
      <protection locked="0"/>
    </xf>
    <xf numFmtId="0" fontId="6" fillId="2" borderId="3" xfId="3" applyFont="1" applyFill="1" applyBorder="1" applyAlignment="1" applyProtection="1">
      <alignment horizontal="left" vertical="center" shrinkToFit="1"/>
      <protection locked="0"/>
    </xf>
    <xf numFmtId="0" fontId="6" fillId="3" borderId="0" xfId="1" applyFont="1" applyFill="1" applyAlignment="1" applyProtection="1">
      <alignment vertical="center" wrapText="1"/>
    </xf>
  </cellXfs>
  <cellStyles count="4">
    <cellStyle name="ハイパーリンク" xfId="2" builtinId="8"/>
    <cellStyle name="標準" xfId="0" builtinId="0"/>
    <cellStyle name="標準 2" xfId="1" xr:uid="{00000000-0005-0000-0000-000002000000}"/>
    <cellStyle name="標準_H20継続案件予算H200618" xfId="3" xr:uid="{DA318A1F-C59D-4111-BD40-B629EF380821}"/>
  </cellStyles>
  <dxfs count="0"/>
  <tableStyles count="0" defaultTableStyle="TableStyleMedium2" defaultPivotStyle="PivotStyleLight16"/>
  <colors>
    <mruColors>
      <color rgb="FFFFFF99"/>
      <color rgb="FFCCFFFF"/>
      <color rgb="FFFF99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990600</xdr:colOff>
      <xdr:row>27</xdr:row>
      <xdr:rowOff>76200</xdr:rowOff>
    </xdr:from>
    <xdr:ext cx="3171825" cy="552450"/>
    <xdr:sp macro="" textlink="">
      <xdr:nvSpPr>
        <xdr:cNvPr id="2" name="角丸四角形吹き出し 7">
          <a:extLst>
            <a:ext uri="{FF2B5EF4-FFF2-40B4-BE49-F238E27FC236}">
              <a16:creationId xmlns:a16="http://schemas.microsoft.com/office/drawing/2014/main" id="{5EA82DD3-B905-4309-9451-F85932F2FBA0}"/>
            </a:ext>
          </a:extLst>
        </xdr:cNvPr>
        <xdr:cNvSpPr/>
      </xdr:nvSpPr>
      <xdr:spPr>
        <a:xfrm>
          <a:off x="5534025" y="5915025"/>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各年度の総額が公募の上限額を上回る場合は失格となりますのでご注意ください。</a:t>
          </a:r>
          <a:endParaRPr kumimoji="1" lang="en-US" altLang="ja-JP" sz="1100" baseline="0">
            <a:solidFill>
              <a:srgbClr val="FF0000"/>
            </a:solidFill>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oneCellAnchor>
    <xdr:from>
      <xdr:col>11</xdr:col>
      <xdr:colOff>209550</xdr:colOff>
      <xdr:row>10</xdr:row>
      <xdr:rowOff>76200</xdr:rowOff>
    </xdr:from>
    <xdr:ext cx="1990725" cy="952500"/>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11963400" y="1885950"/>
          <a:ext cx="1990725" cy="952500"/>
        </a:xfrm>
        <a:prstGeom prst="wedgeRoundRectCallout">
          <a:avLst>
            <a:gd name="adj1" fmla="val -122200"/>
            <a:gd name="adj2" fmla="val 1218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委託研究提案書（</a:t>
          </a:r>
          <a:r>
            <a:rPr kumimoji="1" lang="en-US" altLang="ja-JP" sz="1100" baseline="0">
              <a:solidFill>
                <a:srgbClr val="FF0000"/>
              </a:solidFill>
            </a:rPr>
            <a:t>Word</a:t>
          </a:r>
          <a:r>
            <a:rPr kumimoji="1" lang="ja-JP" altLang="en-US" sz="1100" baseline="0">
              <a:solidFill>
                <a:srgbClr val="FF0000"/>
              </a:solidFill>
            </a:rPr>
            <a:t>）と同じ課題番号、研究開発課題名、研究開発項目及び提案課題を記入してください。</a:t>
          </a:r>
          <a:endParaRPr kumimoji="1" lang="en-US" altLang="ja-JP" sz="1100" baseline="0">
            <a:solidFill>
              <a:srgbClr val="FF0000"/>
            </a:solidFill>
          </a:endParaRPr>
        </a:p>
      </xdr:txBody>
    </xdr:sp>
    <xdr:clientData fPrintsWithSheet="0"/>
  </xdr:oneCellAnchor>
  <xdr:oneCellAnchor>
    <xdr:from>
      <xdr:col>11</xdr:col>
      <xdr:colOff>361951</xdr:colOff>
      <xdr:row>24</xdr:row>
      <xdr:rowOff>0</xdr:rowOff>
    </xdr:from>
    <xdr:ext cx="1828800" cy="507940"/>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11258551" y="4438650"/>
          <a:ext cx="1828800" cy="507940"/>
        </a:xfrm>
        <a:prstGeom prst="wedgeRoundRectCallout">
          <a:avLst>
            <a:gd name="adj1" fmla="val -121354"/>
            <a:gd name="adj2" fmla="val 156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238126</xdr:colOff>
      <xdr:row>30</xdr:row>
      <xdr:rowOff>76200</xdr:rowOff>
    </xdr:from>
    <xdr:ext cx="1828800" cy="913725"/>
    <xdr:sp macro="" textlink="">
      <xdr:nvSpPr>
        <xdr:cNvPr id="9" name="角丸四角形吹き出し 6">
          <a:extLst>
            <a:ext uri="{FF2B5EF4-FFF2-40B4-BE49-F238E27FC236}">
              <a16:creationId xmlns:a16="http://schemas.microsoft.com/office/drawing/2014/main" id="{663E68F4-F645-43B0-BE33-DCAED78243F8}"/>
            </a:ext>
          </a:extLst>
        </xdr:cNvPr>
        <xdr:cNvSpPr/>
      </xdr:nvSpPr>
      <xdr:spPr>
        <a:xfrm>
          <a:off x="11991976" y="66960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371476</xdr:colOff>
      <xdr:row>14</xdr:row>
      <xdr:rowOff>123825</xdr:rowOff>
    </xdr:from>
    <xdr:ext cx="1828800" cy="305048"/>
    <xdr:sp macro="" textlink="">
      <xdr:nvSpPr>
        <xdr:cNvPr id="10" name="角丸四角形吹き出し 6">
          <a:extLst>
            <a:ext uri="{FF2B5EF4-FFF2-40B4-BE49-F238E27FC236}">
              <a16:creationId xmlns:a16="http://schemas.microsoft.com/office/drawing/2014/main" id="{E51BA5AF-080B-4035-86D7-F36E3DF8A374}"/>
            </a:ext>
          </a:extLst>
        </xdr:cNvPr>
        <xdr:cNvSpPr/>
      </xdr:nvSpPr>
      <xdr:spPr>
        <a:xfrm>
          <a:off x="11268076" y="2733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762000</xdr:colOff>
      <xdr:row>28</xdr:row>
      <xdr:rowOff>74083</xdr:rowOff>
    </xdr:from>
    <xdr:ext cx="3171825" cy="552450"/>
    <xdr:sp macro="" textlink="">
      <xdr:nvSpPr>
        <xdr:cNvPr id="8" name="角丸四角形吹き出し 7">
          <a:extLst>
            <a:ext uri="{FF2B5EF4-FFF2-40B4-BE49-F238E27FC236}">
              <a16:creationId xmlns:a16="http://schemas.microsoft.com/office/drawing/2014/main" id="{99FB1B5C-5E88-47AC-8A48-BDFC25EC16A0}"/>
            </a:ext>
          </a:extLst>
        </xdr:cNvPr>
        <xdr:cNvSpPr/>
      </xdr:nvSpPr>
      <xdr:spPr>
        <a:xfrm>
          <a:off x="5524500" y="5429250"/>
          <a:ext cx="3171825" cy="552450"/>
        </a:xfrm>
        <a:prstGeom prst="wedgeRoundRectCallout">
          <a:avLst>
            <a:gd name="adj1" fmla="val -73926"/>
            <a:gd name="adj2" fmla="val -5989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1296651" y="4448175"/>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10" name="角丸四角形吹き出し 6">
          <a:extLst>
            <a:ext uri="{FF2B5EF4-FFF2-40B4-BE49-F238E27FC236}">
              <a16:creationId xmlns:a16="http://schemas.microsoft.com/office/drawing/2014/main" id="{AC7A0BA9-AE43-45BB-9C83-A9973FAAB16C}"/>
            </a:ext>
          </a:extLst>
        </xdr:cNvPr>
        <xdr:cNvSpPr/>
      </xdr:nvSpPr>
      <xdr:spPr>
        <a:xfrm>
          <a:off x="12106276" y="6546056"/>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11" name="角丸四角形吹き出し 6">
          <a:extLst>
            <a:ext uri="{FF2B5EF4-FFF2-40B4-BE49-F238E27FC236}">
              <a16:creationId xmlns:a16="http://schemas.microsoft.com/office/drawing/2014/main" id="{B4159053-F438-4900-AAED-83D61DE67D34}"/>
            </a:ext>
          </a:extLst>
        </xdr:cNvPr>
        <xdr:cNvSpPr/>
      </xdr:nvSpPr>
      <xdr:spPr>
        <a:xfrm>
          <a:off x="11268075" y="279082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847725</xdr:colOff>
      <xdr:row>28</xdr:row>
      <xdr:rowOff>47625</xdr:rowOff>
    </xdr:from>
    <xdr:ext cx="3171825" cy="552450"/>
    <xdr:sp macro="" textlink="">
      <xdr:nvSpPr>
        <xdr:cNvPr id="8" name="角丸四角形吹き出し 7">
          <a:extLst>
            <a:ext uri="{FF2B5EF4-FFF2-40B4-BE49-F238E27FC236}">
              <a16:creationId xmlns:a16="http://schemas.microsoft.com/office/drawing/2014/main" id="{86CCC6FB-20B6-4814-8CC9-67E3E67CC9C3}"/>
            </a:ext>
          </a:extLst>
        </xdr:cNvPr>
        <xdr:cNvSpPr/>
      </xdr:nvSpPr>
      <xdr:spPr>
        <a:xfrm>
          <a:off x="5600700" y="5410200"/>
          <a:ext cx="3171825" cy="552450"/>
        </a:xfrm>
        <a:prstGeom prst="wedgeRoundRectCallout">
          <a:avLst>
            <a:gd name="adj1" fmla="val -76628"/>
            <a:gd name="adj2" fmla="val -5816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8913D367-72F6-462C-84F3-40741CA6D80F}"/>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A6B98569-AAB5-4F88-8DEC-BC10CB36893B}"/>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8191FD25-1EC3-413B-84C9-1B1B4592E11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719667</xdr:colOff>
      <xdr:row>28</xdr:row>
      <xdr:rowOff>116417</xdr:rowOff>
    </xdr:from>
    <xdr:ext cx="3171825" cy="552450"/>
    <xdr:sp macro="" textlink="">
      <xdr:nvSpPr>
        <xdr:cNvPr id="6" name="角丸四角形吹き出し 7">
          <a:extLst>
            <a:ext uri="{FF2B5EF4-FFF2-40B4-BE49-F238E27FC236}">
              <a16:creationId xmlns:a16="http://schemas.microsoft.com/office/drawing/2014/main" id="{CB9B94D8-3049-4075-B0BA-DDD8D75BE675}"/>
            </a:ext>
          </a:extLst>
        </xdr:cNvPr>
        <xdr:cNvSpPr/>
      </xdr:nvSpPr>
      <xdr:spPr>
        <a:xfrm>
          <a:off x="5482167" y="54610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2058A8A-3FF6-477D-8BAA-3AAF7F9BA51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0AB44045-88BB-4D04-BB84-D8678B3605B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75FB5AFC-AAEE-4837-96F4-87739B91FF69}"/>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719666</xdr:colOff>
      <xdr:row>28</xdr:row>
      <xdr:rowOff>84667</xdr:rowOff>
    </xdr:from>
    <xdr:ext cx="3171825" cy="552450"/>
    <xdr:sp macro="" textlink="">
      <xdr:nvSpPr>
        <xdr:cNvPr id="6" name="角丸四角形吹き出し 7">
          <a:extLst>
            <a:ext uri="{FF2B5EF4-FFF2-40B4-BE49-F238E27FC236}">
              <a16:creationId xmlns:a16="http://schemas.microsoft.com/office/drawing/2014/main" id="{71807645-4EA2-4FEE-A155-D3F37899B41D}"/>
            </a:ext>
          </a:extLst>
        </xdr:cNvPr>
        <xdr:cNvSpPr/>
      </xdr:nvSpPr>
      <xdr:spPr>
        <a:xfrm>
          <a:off x="5482166" y="542925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65B0425B-FDD0-4BFD-B75C-F87A7D87A1CA}"/>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57B8F76B-C1A3-4B29-87FD-179B084B0F09}"/>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AD07D86B-4683-4D5F-BDD6-C2BBC5D63E35}"/>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119062</xdr:rowOff>
    </xdr:from>
    <xdr:ext cx="3171825" cy="552450"/>
    <xdr:sp macro="" textlink="">
      <xdr:nvSpPr>
        <xdr:cNvPr id="6" name="角丸四角形吹き出し 7">
          <a:extLst>
            <a:ext uri="{FF2B5EF4-FFF2-40B4-BE49-F238E27FC236}">
              <a16:creationId xmlns:a16="http://schemas.microsoft.com/office/drawing/2014/main" id="{F2B79557-FF4E-4C1D-8A3D-D69D0ECBAE6A}"/>
            </a:ext>
          </a:extLst>
        </xdr:cNvPr>
        <xdr:cNvSpPr/>
      </xdr:nvSpPr>
      <xdr:spPr>
        <a:xfrm>
          <a:off x="5464969" y="6298406"/>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99911E85-331D-49A0-8F98-3FE22304DB93}"/>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DE838488-7013-421B-A897-A98BDCE8C411}"/>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4DD09690-34FD-4E91-9C21-A8122374DCF7}"/>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678656</xdr:colOff>
      <xdr:row>28</xdr:row>
      <xdr:rowOff>107157</xdr:rowOff>
    </xdr:from>
    <xdr:ext cx="3171825" cy="552450"/>
    <xdr:sp macro="" textlink="">
      <xdr:nvSpPr>
        <xdr:cNvPr id="6" name="角丸四角形吹き出し 7">
          <a:extLst>
            <a:ext uri="{FF2B5EF4-FFF2-40B4-BE49-F238E27FC236}">
              <a16:creationId xmlns:a16="http://schemas.microsoft.com/office/drawing/2014/main" id="{3C03665E-3C6B-4A29-BF38-945870350B92}"/>
            </a:ext>
          </a:extLst>
        </xdr:cNvPr>
        <xdr:cNvSpPr/>
      </xdr:nvSpPr>
      <xdr:spPr>
        <a:xfrm>
          <a:off x="5429250" y="6286501"/>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E71DFF5D-D26E-4C07-BD78-38707E7C38A4}"/>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6676574E-8DB1-4928-BA23-DAED39A279E8}"/>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BCA87ABA-9B1C-48D3-AC77-A5D09C8F8E6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702469</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B2A92ADA-CE87-401A-B5A4-B56F2FD836F4}"/>
            </a:ext>
          </a:extLst>
        </xdr:cNvPr>
        <xdr:cNvSpPr/>
      </xdr:nvSpPr>
      <xdr:spPr>
        <a:xfrm>
          <a:off x="5453063"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60C0AB7-3065-40E4-B1B6-31B0194CF3BB}"/>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F0606182-40A5-402B-A22A-DDC04CA0178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4C7F781-B273-4BB0-BD8A-5ED33A5C4626}"/>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702468</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D7B1C109-E38A-43FC-B5BF-9B24558D7561}"/>
            </a:ext>
          </a:extLst>
        </xdr:cNvPr>
        <xdr:cNvSpPr/>
      </xdr:nvSpPr>
      <xdr:spPr>
        <a:xfrm>
          <a:off x="5453062"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199FEF4B-7A71-4505-8C7E-D884056E4C31}"/>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C29E5AD9-37D8-4EA6-9D8B-6179250D2B07}"/>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F6BE7505-2618-4233-8379-A452C013F288}"/>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119062</xdr:rowOff>
    </xdr:from>
    <xdr:ext cx="3171825" cy="552450"/>
    <xdr:sp macro="" textlink="">
      <xdr:nvSpPr>
        <xdr:cNvPr id="6" name="角丸四角形吹き出し 7">
          <a:extLst>
            <a:ext uri="{FF2B5EF4-FFF2-40B4-BE49-F238E27FC236}">
              <a16:creationId xmlns:a16="http://schemas.microsoft.com/office/drawing/2014/main" id="{236B1538-067F-4FFB-ACF1-621655CB38BA}"/>
            </a:ext>
          </a:extLst>
        </xdr:cNvPr>
        <xdr:cNvSpPr/>
      </xdr:nvSpPr>
      <xdr:spPr>
        <a:xfrm>
          <a:off x="5464969" y="6298406"/>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3F8CFE80-8DFD-4C3C-BA64-74EA30DD3FCC}"/>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229DD438-DD87-472C-93DC-B8E672AE820C}"/>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3B397F26-FF91-44B2-B75F-D3E4962EEF40}"/>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702469</xdr:colOff>
      <xdr:row>28</xdr:row>
      <xdr:rowOff>95251</xdr:rowOff>
    </xdr:from>
    <xdr:ext cx="3171825" cy="552450"/>
    <xdr:sp macro="" textlink="">
      <xdr:nvSpPr>
        <xdr:cNvPr id="6" name="角丸四角形吹き出し 7">
          <a:extLst>
            <a:ext uri="{FF2B5EF4-FFF2-40B4-BE49-F238E27FC236}">
              <a16:creationId xmlns:a16="http://schemas.microsoft.com/office/drawing/2014/main" id="{5F4ABC1E-941B-4B81-A631-5708688F176D}"/>
            </a:ext>
          </a:extLst>
        </xdr:cNvPr>
        <xdr:cNvSpPr/>
      </xdr:nvSpPr>
      <xdr:spPr>
        <a:xfrm>
          <a:off x="5453063" y="6274595"/>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11</xdr:col>
      <xdr:colOff>400051</xdr:colOff>
      <xdr:row>24</xdr:row>
      <xdr:rowOff>9525</xdr:rowOff>
    </xdr:from>
    <xdr:ext cx="1828800" cy="507940"/>
    <xdr:sp macro="" textlink="">
      <xdr:nvSpPr>
        <xdr:cNvPr id="2" name="角丸四角形吹き出し 5">
          <a:extLst>
            <a:ext uri="{FF2B5EF4-FFF2-40B4-BE49-F238E27FC236}">
              <a16:creationId xmlns:a16="http://schemas.microsoft.com/office/drawing/2014/main" id="{005376C6-64C7-470A-AC56-DA4AFEA137A2}"/>
            </a:ext>
          </a:extLst>
        </xdr:cNvPr>
        <xdr:cNvSpPr/>
      </xdr:nvSpPr>
      <xdr:spPr>
        <a:xfrm>
          <a:off x="12153901" y="5524500"/>
          <a:ext cx="1828800" cy="507940"/>
        </a:xfrm>
        <a:prstGeom prst="wedgeRoundRectCallout">
          <a:avLst>
            <a:gd name="adj1" fmla="val -122396"/>
            <a:gd name="adj2" fmla="val 343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消費税額は小数点以下切り捨てです。</a:t>
          </a:r>
          <a:endParaRPr kumimoji="1" lang="en-US" altLang="ja-JP" sz="1100" baseline="0">
            <a:solidFill>
              <a:srgbClr val="FF0000"/>
            </a:solidFill>
          </a:endParaRPr>
        </a:p>
      </xdr:txBody>
    </xdr:sp>
    <xdr:clientData fPrintsWithSheet="0"/>
  </xdr:oneCellAnchor>
  <xdr:oneCellAnchor>
    <xdr:from>
      <xdr:col>11</xdr:col>
      <xdr:colOff>354807</xdr:colOff>
      <xdr:row>30</xdr:row>
      <xdr:rowOff>9525</xdr:rowOff>
    </xdr:from>
    <xdr:ext cx="1828800" cy="913725"/>
    <xdr:sp macro="" textlink="">
      <xdr:nvSpPr>
        <xdr:cNvPr id="3" name="角丸四角形吹き出し 6">
          <a:extLst>
            <a:ext uri="{FF2B5EF4-FFF2-40B4-BE49-F238E27FC236}">
              <a16:creationId xmlns:a16="http://schemas.microsoft.com/office/drawing/2014/main" id="{925E7907-4395-467F-9537-96801ACBFBC3}"/>
            </a:ext>
          </a:extLst>
        </xdr:cNvPr>
        <xdr:cNvSpPr/>
      </xdr:nvSpPr>
      <xdr:spPr>
        <a:xfrm>
          <a:off x="12108657" y="6619875"/>
          <a:ext cx="1828800" cy="913725"/>
        </a:xfrm>
        <a:prstGeom prst="wedgeRoundRectCallout">
          <a:avLst>
            <a:gd name="adj1" fmla="val -125521"/>
            <a:gd name="adj2" fmla="val -2633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以降、研究開始年度～研究開発期間の最終年度までの計画金額を記入してください。</a:t>
          </a:r>
        </a:p>
      </xdr:txBody>
    </xdr:sp>
    <xdr:clientData fPrintsWithSheet="0"/>
  </xdr:oneCellAnchor>
  <xdr:oneCellAnchor>
    <xdr:from>
      <xdr:col>11</xdr:col>
      <xdr:colOff>371475</xdr:colOff>
      <xdr:row>15</xdr:row>
      <xdr:rowOff>0</xdr:rowOff>
    </xdr:from>
    <xdr:ext cx="1828800" cy="305048"/>
    <xdr:sp macro="" textlink="">
      <xdr:nvSpPr>
        <xdr:cNvPr id="4" name="角丸四角形吹き出し 6">
          <a:extLst>
            <a:ext uri="{FF2B5EF4-FFF2-40B4-BE49-F238E27FC236}">
              <a16:creationId xmlns:a16="http://schemas.microsoft.com/office/drawing/2014/main" id="{EA43E22A-9B0A-4C44-A3DF-96ABE6833482}"/>
            </a:ext>
          </a:extLst>
        </xdr:cNvPr>
        <xdr:cNvSpPr/>
      </xdr:nvSpPr>
      <xdr:spPr>
        <a:xfrm>
          <a:off x="12125325" y="3876675"/>
          <a:ext cx="1828800" cy="305048"/>
        </a:xfrm>
        <a:prstGeom prst="wedgeRoundRectCallout">
          <a:avLst>
            <a:gd name="adj1" fmla="val -122917"/>
            <a:gd name="adj2" fmla="val -128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kumimoji="1" lang="ja-JP" altLang="en-US" sz="1100" baseline="0">
              <a:solidFill>
                <a:srgbClr val="FF0000"/>
              </a:solidFill>
            </a:rPr>
            <a:t>法人名を記入してください。</a:t>
          </a:r>
          <a:endParaRPr kumimoji="1" lang="en-US" altLang="ja-JP" sz="1100" baseline="0">
            <a:solidFill>
              <a:srgbClr val="FF0000"/>
            </a:solidFill>
          </a:endParaRPr>
        </a:p>
      </xdr:txBody>
    </xdr:sp>
    <xdr:clientData fPrintsWithSheet="0"/>
  </xdr:oneCellAnchor>
  <xdr:oneCellAnchor>
    <xdr:from>
      <xdr:col>5</xdr:col>
      <xdr:colOff>714375</xdr:colOff>
      <xdr:row>28</xdr:row>
      <xdr:rowOff>107156</xdr:rowOff>
    </xdr:from>
    <xdr:ext cx="3171825" cy="552450"/>
    <xdr:sp macro="" textlink="">
      <xdr:nvSpPr>
        <xdr:cNvPr id="6" name="角丸四角形吹き出し 7">
          <a:extLst>
            <a:ext uri="{FF2B5EF4-FFF2-40B4-BE49-F238E27FC236}">
              <a16:creationId xmlns:a16="http://schemas.microsoft.com/office/drawing/2014/main" id="{F9245D6E-29CE-4002-863D-BA13A0E2DDD6}"/>
            </a:ext>
          </a:extLst>
        </xdr:cNvPr>
        <xdr:cNvSpPr/>
      </xdr:nvSpPr>
      <xdr:spPr>
        <a:xfrm>
          <a:off x="5464969" y="6286500"/>
          <a:ext cx="3171825" cy="552450"/>
        </a:xfrm>
        <a:prstGeom prst="wedgeRoundRectCallout">
          <a:avLst>
            <a:gd name="adj1" fmla="val -72124"/>
            <a:gd name="adj2" fmla="val -650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aseline="0">
              <a:solidFill>
                <a:srgbClr val="FF0000"/>
              </a:solidFill>
            </a:rPr>
            <a:t>一般管理費率計算書等により計算した値（小数点第</a:t>
          </a:r>
          <a:r>
            <a:rPr kumimoji="1" lang="en-US" altLang="ja-JP" sz="1100" baseline="0">
              <a:solidFill>
                <a:srgbClr val="FF0000"/>
              </a:solidFill>
            </a:rPr>
            <a:t>2</a:t>
          </a:r>
          <a:r>
            <a:rPr kumimoji="1" lang="ja-JP" altLang="en-US" sz="1100" baseline="0">
              <a:solidFill>
                <a:srgbClr val="FF0000"/>
              </a:solidFill>
            </a:rPr>
            <a:t>位以下を切り捨てた値）を記入ください。</a:t>
          </a:r>
          <a:endParaRPr kumimoji="1" lang="en-US" altLang="ja-JP" sz="1100" baseline="0">
            <a:solidFill>
              <a:srgbClr val="FF0000"/>
            </a:solidFill>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35"/>
  <sheetViews>
    <sheetView topLeftCell="B1" zoomScaleNormal="100" workbookViewId="0">
      <selection activeCell="C8" sqref="C8:H8"/>
    </sheetView>
  </sheetViews>
  <sheetFormatPr defaultRowHeight="14.25" x14ac:dyDescent="0.15"/>
  <cols>
    <col min="1" max="1" width="9" customWidth="1"/>
    <col min="2" max="2" width="3.125" customWidth="1"/>
    <col min="3" max="3" width="16" customWidth="1"/>
    <col min="4" max="4" width="17.75" customWidth="1"/>
    <col min="5" max="10" width="15.625" customWidth="1"/>
    <col min="11" max="11" width="13.75" customWidth="1"/>
  </cols>
  <sheetData>
    <row r="1" spans="2:12" x14ac:dyDescent="0.15">
      <c r="B1" s="1"/>
      <c r="C1" s="1"/>
      <c r="D1" s="1"/>
      <c r="E1" s="1"/>
      <c r="F1" s="1"/>
      <c r="G1" s="1"/>
      <c r="H1" s="1"/>
      <c r="I1" s="1"/>
      <c r="J1" s="1"/>
      <c r="K1" s="1"/>
      <c r="L1" s="1"/>
    </row>
    <row r="2" spans="2:12" x14ac:dyDescent="0.15">
      <c r="B2" s="1"/>
      <c r="C2" s="1"/>
      <c r="D2" s="2"/>
      <c r="E2" s="2"/>
      <c r="F2" s="1"/>
      <c r="G2" s="1"/>
      <c r="H2" s="1"/>
      <c r="I2" s="1"/>
      <c r="J2" s="1"/>
      <c r="K2" s="1"/>
      <c r="L2" s="1"/>
    </row>
    <row r="3" spans="2:12" x14ac:dyDescent="0.15">
      <c r="B3" s="1"/>
      <c r="C3" s="2" t="s">
        <v>28</v>
      </c>
      <c r="D3" s="2"/>
      <c r="E3" s="2"/>
      <c r="F3" s="1"/>
      <c r="G3" s="1"/>
      <c r="H3" s="1"/>
      <c r="I3" s="1"/>
      <c r="J3" s="1"/>
      <c r="K3" s="1"/>
      <c r="L3" s="1"/>
    </row>
    <row r="4" spans="2:12" x14ac:dyDescent="0.15">
      <c r="B4" s="1"/>
      <c r="C4" s="2" t="s">
        <v>73</v>
      </c>
      <c r="D4" s="2"/>
      <c r="E4" s="2"/>
      <c r="F4" s="1"/>
      <c r="G4" s="1"/>
      <c r="H4" s="1"/>
      <c r="I4" s="1"/>
      <c r="J4" s="1"/>
      <c r="K4" s="1"/>
      <c r="L4" s="1"/>
    </row>
    <row r="5" spans="2:12" x14ac:dyDescent="0.15">
      <c r="B5" s="1"/>
      <c r="C5" s="2" t="s">
        <v>29</v>
      </c>
      <c r="D5" s="2"/>
      <c r="E5" s="2"/>
      <c r="F5" s="1"/>
      <c r="G5" s="1"/>
      <c r="H5" s="1"/>
      <c r="I5" s="1"/>
      <c r="J5" s="1"/>
      <c r="K5" s="1"/>
      <c r="L5" s="1"/>
    </row>
    <row r="6" spans="2:12" x14ac:dyDescent="0.15">
      <c r="B6" s="1"/>
      <c r="C6" s="2" t="s">
        <v>77</v>
      </c>
      <c r="D6" s="2"/>
      <c r="E6" s="2"/>
      <c r="F6" s="1"/>
      <c r="G6" s="1"/>
      <c r="H6" s="1"/>
      <c r="I6" s="1"/>
      <c r="J6" s="1"/>
      <c r="K6" s="1"/>
      <c r="L6" s="1"/>
    </row>
    <row r="7" spans="2:12" x14ac:dyDescent="0.15">
      <c r="B7" s="1"/>
      <c r="C7" s="93" t="s">
        <v>95</v>
      </c>
      <c r="D7" s="1"/>
      <c r="E7" s="1"/>
      <c r="F7" s="1"/>
      <c r="G7" s="1"/>
      <c r="H7" s="1"/>
      <c r="I7" s="1"/>
      <c r="J7" s="1"/>
      <c r="K7" s="1"/>
      <c r="L7" s="1"/>
    </row>
    <row r="8" spans="2:12" x14ac:dyDescent="0.15">
      <c r="B8" s="1"/>
      <c r="C8" s="96"/>
      <c r="D8" s="96"/>
      <c r="E8" s="96"/>
      <c r="F8" s="96"/>
      <c r="G8" s="96"/>
      <c r="H8" s="96"/>
      <c r="I8" s="1"/>
      <c r="J8" s="1"/>
      <c r="K8" s="1"/>
      <c r="L8" s="1"/>
    </row>
    <row r="9" spans="2:12" x14ac:dyDescent="0.15">
      <c r="B9" s="1"/>
      <c r="C9" s="93"/>
      <c r="D9" s="93"/>
      <c r="E9" s="93"/>
      <c r="F9" s="1"/>
      <c r="G9" s="1"/>
      <c r="H9" s="1"/>
      <c r="I9" s="1"/>
      <c r="J9" s="1"/>
      <c r="K9" s="1"/>
      <c r="L9" s="1"/>
    </row>
    <row r="11" spans="2:12" ht="17.25" x14ac:dyDescent="0.15">
      <c r="B11" s="97" t="s">
        <v>0</v>
      </c>
      <c r="C11" s="97"/>
      <c r="D11" s="97"/>
      <c r="E11" s="97"/>
      <c r="F11" s="97"/>
      <c r="G11" s="97"/>
      <c r="H11" s="97"/>
      <c r="I11" s="97"/>
      <c r="J11" s="97"/>
      <c r="K11" s="6"/>
      <c r="L11" s="6"/>
    </row>
    <row r="12" spans="2:12" ht="17.25" x14ac:dyDescent="0.15">
      <c r="B12" s="1"/>
      <c r="C12" s="8" t="s">
        <v>26</v>
      </c>
      <c r="D12" s="43" t="str">
        <f>代表提案者!D12</f>
        <v>＊＊＊</v>
      </c>
      <c r="E12" s="43"/>
      <c r="F12" s="5"/>
      <c r="G12" s="5"/>
      <c r="H12" s="37"/>
      <c r="I12" s="5"/>
      <c r="J12" s="5"/>
      <c r="K12" s="5"/>
      <c r="L12" s="5"/>
    </row>
    <row r="13" spans="2:12" ht="30" customHeight="1" x14ac:dyDescent="0.15">
      <c r="B13" s="13"/>
      <c r="C13" s="8" t="s">
        <v>27</v>
      </c>
      <c r="D13" s="103" t="str">
        <f>代表提案者!D13</f>
        <v>○○○○○○の研究開発</v>
      </c>
      <c r="E13" s="103"/>
      <c r="F13" s="104"/>
      <c r="G13" s="104"/>
      <c r="H13" s="104"/>
      <c r="I13" s="104"/>
      <c r="J13" s="104"/>
      <c r="K13" s="28"/>
      <c r="L13" s="1"/>
    </row>
    <row r="14" spans="2:12" x14ac:dyDescent="0.15">
      <c r="B14" s="13"/>
      <c r="C14" s="7" t="s">
        <v>10</v>
      </c>
      <c r="D14" s="105" t="str">
        <f>代表提案者!D14</f>
        <v>＊＊＊＊＊＊＊＊＊＊</v>
      </c>
      <c r="E14" s="105"/>
      <c r="F14" s="106"/>
      <c r="G14" s="106"/>
      <c r="H14" s="106"/>
      <c r="I14" s="106"/>
      <c r="J14" s="106"/>
      <c r="K14" s="28"/>
      <c r="L14" s="1"/>
    </row>
    <row r="15" spans="2:12" x14ac:dyDescent="0.15">
      <c r="B15" s="13"/>
      <c r="C15" s="8"/>
      <c r="D15" s="27"/>
      <c r="E15" s="27"/>
      <c r="F15" s="27"/>
      <c r="G15" s="27"/>
      <c r="H15" s="27"/>
      <c r="I15" s="27"/>
      <c r="J15" s="27"/>
      <c r="K15" s="28"/>
      <c r="L15" s="1"/>
    </row>
    <row r="16" spans="2:12" x14ac:dyDescent="0.15">
      <c r="B16" s="29"/>
      <c r="C16" s="8"/>
      <c r="D16" s="27" t="s">
        <v>11</v>
      </c>
      <c r="E16" s="27"/>
      <c r="F16" s="27"/>
      <c r="G16" s="27"/>
      <c r="H16" s="27"/>
      <c r="I16" s="27"/>
      <c r="J16" s="27"/>
      <c r="K16" s="29"/>
      <c r="L16" s="3"/>
    </row>
    <row r="17" spans="2:12" ht="15" thickBot="1" x14ac:dyDescent="0.2">
      <c r="B17" s="13"/>
      <c r="C17" s="8"/>
      <c r="D17" s="9"/>
      <c r="E17" s="9"/>
      <c r="F17" s="9"/>
      <c r="G17" s="9"/>
      <c r="H17" s="9"/>
      <c r="I17" s="9"/>
      <c r="J17" s="74" t="s">
        <v>70</v>
      </c>
      <c r="K17" s="30"/>
      <c r="L17" s="1"/>
    </row>
    <row r="18" spans="2:12" ht="15" thickBot="1" x14ac:dyDescent="0.2">
      <c r="B18" s="10"/>
      <c r="C18" s="98" t="s">
        <v>3</v>
      </c>
      <c r="D18" s="99"/>
      <c r="E18" s="91" t="s">
        <v>78</v>
      </c>
      <c r="F18" s="91" t="s">
        <v>79</v>
      </c>
      <c r="G18" s="91" t="s">
        <v>80</v>
      </c>
      <c r="H18" s="91" t="s">
        <v>81</v>
      </c>
      <c r="I18" s="91" t="s">
        <v>93</v>
      </c>
      <c r="J18" s="35" t="s">
        <v>12</v>
      </c>
      <c r="K18" s="32"/>
      <c r="L18" s="12"/>
    </row>
    <row r="19" spans="2:12" ht="15.75" customHeight="1" x14ac:dyDescent="0.15">
      <c r="B19" s="100" t="s">
        <v>13</v>
      </c>
      <c r="C19" s="109" t="s">
        <v>14</v>
      </c>
      <c r="D19" s="110"/>
      <c r="E19" s="44">
        <f ca="1">代表提案者!E19+共同提案者１!E19+共同提案者２!E19+共同提案者３!E19+共同提案者４!E19+共同提案者５!E19+共同提案者６!E19+共同提案者７!E19+共同提案者８!E19+共同提案者９!E19+共同提案者10!E19</f>
        <v>0</v>
      </c>
      <c r="F19" s="44">
        <f ca="1">代表提案者!F19+共同提案者１!F19+共同提案者２!F19+共同提案者３!F19+共同提案者４!F19+共同提案者５!F19+共同提案者６!F19+共同提案者７!F19+共同提案者８!F19+共同提案者９!F19+共同提案者10!F19</f>
        <v>0</v>
      </c>
      <c r="G19" s="44">
        <f ca="1">代表提案者!G19+共同提案者１!G19+共同提案者２!G19+共同提案者３!G19+共同提案者４!G19+共同提案者５!G19+共同提案者６!G19+共同提案者７!G19+共同提案者８!G19+共同提案者９!G19+共同提案者10!G19</f>
        <v>0</v>
      </c>
      <c r="H19" s="44">
        <f ca="1">代表提案者!H19+共同提案者１!H19+共同提案者２!H19+共同提案者３!H19+共同提案者４!H19+共同提案者５!H19+共同提案者６!H19+共同提案者７!H19+共同提案者８!H19+共同提案者９!H19+共同提案者10!H19</f>
        <v>0</v>
      </c>
      <c r="I19" s="45">
        <f ca="1">代表提案者!I19+共同提案者１!I19+共同提案者２!I19+共同提案者３!I19+共同提案者４!I19+共同提案者５!I19+共同提案者６!I19+共同提案者７!I19+共同提案者８!I19+共同提案者９!I19+共同提案者10!I19</f>
        <v>0</v>
      </c>
      <c r="J19" s="46">
        <f t="shared" ref="J19:J27" ca="1" si="0">SUM(E19:I19)</f>
        <v>0</v>
      </c>
      <c r="K19" s="30"/>
      <c r="L19" s="14"/>
    </row>
    <row r="20" spans="2:12" x14ac:dyDescent="0.15">
      <c r="B20" s="101"/>
      <c r="C20" s="111" t="s">
        <v>5</v>
      </c>
      <c r="D20" s="112"/>
      <c r="E20" s="47">
        <f ca="1">代表提案者!E20+共同提案者１!E20+共同提案者２!E20+共同提案者３!E20+共同提案者４!E20+共同提案者５!E20+共同提案者６!E20+共同提案者７!E20+共同提案者８!E20+共同提案者９!E20+共同提案者10!E20</f>
        <v>0</v>
      </c>
      <c r="F20" s="47">
        <f ca="1">代表提案者!F20+共同提案者１!F20+共同提案者２!F20+共同提案者３!F20+共同提案者４!F20+共同提案者５!F20+共同提案者６!F20+共同提案者７!F20+共同提案者８!F20+共同提案者９!F20+共同提案者10!F20</f>
        <v>0</v>
      </c>
      <c r="G20" s="47">
        <f ca="1">代表提案者!G20+共同提案者１!G20+共同提案者２!G20+共同提案者３!G20+共同提案者４!G20+共同提案者５!G20+共同提案者６!G20+共同提案者７!G20+共同提案者８!G20+共同提案者９!G20+共同提案者10!G20</f>
        <v>0</v>
      </c>
      <c r="H20" s="47">
        <f ca="1">代表提案者!H20+共同提案者１!H20+共同提案者２!H20+共同提案者３!H20+共同提案者４!H20+共同提案者５!H20+共同提案者６!H20+共同提案者７!H20+共同提案者８!H20+共同提案者９!H20+共同提案者10!H20</f>
        <v>0</v>
      </c>
      <c r="I20" s="48">
        <f ca="1">代表提案者!I20+共同提案者１!I20+共同提案者２!I20+共同提案者３!I20+共同提案者４!I20+共同提案者５!I20+共同提案者６!I20+共同提案者７!I20+共同提案者８!I20+共同提案者９!I20+共同提案者10!I20</f>
        <v>0</v>
      </c>
      <c r="J20" s="49">
        <f t="shared" ca="1" si="0"/>
        <v>0</v>
      </c>
      <c r="K20" s="30"/>
      <c r="L20" s="1"/>
    </row>
    <row r="21" spans="2:12" x14ac:dyDescent="0.15">
      <c r="B21" s="101"/>
      <c r="C21" s="111" t="s">
        <v>15</v>
      </c>
      <c r="D21" s="112"/>
      <c r="E21" s="47">
        <f ca="1">代表提案者!E21+共同提案者１!E21+共同提案者２!E21+共同提案者３!E21+共同提案者４!E21+共同提案者５!E21+共同提案者６!E21+共同提案者７!E21+共同提案者８!E21+共同提案者９!E21+共同提案者10!E21</f>
        <v>0</v>
      </c>
      <c r="F21" s="47">
        <f ca="1">代表提案者!F21+共同提案者１!F21+共同提案者２!F21+共同提案者３!F21+共同提案者４!F21+共同提案者５!F21+共同提案者６!F21+共同提案者７!F21+共同提案者８!F21+共同提案者９!F21+共同提案者10!F21</f>
        <v>0</v>
      </c>
      <c r="G21" s="50">
        <f ca="1">代表提案者!G21+共同提案者１!G21+共同提案者２!G21+共同提案者３!G21+共同提案者４!G21+共同提案者５!G21+共同提案者６!G21+共同提案者７!G21+共同提案者８!G21+共同提案者９!G21+共同提案者10!G21</f>
        <v>0</v>
      </c>
      <c r="H21" s="47">
        <f ca="1">代表提案者!H21+共同提案者１!H21+共同提案者２!H21+共同提案者３!H21+共同提案者４!H21+共同提案者５!H21+共同提案者６!H21+共同提案者７!H21+共同提案者８!H21+共同提案者９!H21+共同提案者10!H21</f>
        <v>0</v>
      </c>
      <c r="I21" s="48">
        <f ca="1">代表提案者!I21+共同提案者１!I21+共同提案者２!I21+共同提案者３!I21+共同提案者４!I21+共同提案者５!I21+共同提案者６!I21+共同提案者７!I21+共同提案者８!I21+共同提案者９!I21+共同提案者10!I21</f>
        <v>0</v>
      </c>
      <c r="J21" s="49">
        <f t="shared" ca="1" si="0"/>
        <v>0</v>
      </c>
      <c r="K21" s="30"/>
      <c r="L21" s="15"/>
    </row>
    <row r="22" spans="2:12" x14ac:dyDescent="0.15">
      <c r="B22" s="101"/>
      <c r="C22" s="113" t="s">
        <v>16</v>
      </c>
      <c r="D22" s="114"/>
      <c r="E22" s="51">
        <f ca="1">代表提案者!E22+共同提案者１!E22+共同提案者２!E22+共同提案者３!E22+共同提案者４!E22+共同提案者５!E22+共同提案者６!E22+共同提案者７!E22+共同提案者８!E22+共同提案者９!E22+共同提案者10!E22</f>
        <v>0</v>
      </c>
      <c r="F22" s="51">
        <f ca="1">代表提案者!F22+共同提案者１!F22+共同提案者２!F22+共同提案者３!F22+共同提案者４!F22+共同提案者５!F22+共同提案者６!F22+共同提案者７!F22+共同提案者８!F22+共同提案者９!F22+共同提案者10!F22</f>
        <v>0</v>
      </c>
      <c r="G22" s="52">
        <f ca="1">代表提案者!G22+共同提案者１!G22+共同提案者２!G22+共同提案者３!G22+共同提案者４!G22+共同提案者５!G22+共同提案者６!G22+共同提案者７!G22+共同提案者８!G22+共同提案者９!G22+共同提案者10!G22</f>
        <v>0</v>
      </c>
      <c r="H22" s="51">
        <f ca="1">代表提案者!H22+共同提案者１!H22+共同提案者２!H22+共同提案者３!H22+共同提案者４!H22+共同提案者５!H22+共同提案者６!H22+共同提案者７!H22+共同提案者８!H22+共同提案者９!H22+共同提案者10!H22</f>
        <v>0</v>
      </c>
      <c r="I22" s="53">
        <f ca="1">代表提案者!I22+共同提案者１!I22+共同提案者２!I22+共同提案者３!I22+共同提案者４!I22+共同提案者５!I22+共同提案者６!I22+共同提案者７!I22+共同提案者８!I22+共同提案者９!I22+共同提案者10!I22</f>
        <v>0</v>
      </c>
      <c r="J22" s="54">
        <f t="shared" ca="1" si="0"/>
        <v>0</v>
      </c>
      <c r="K22" s="30"/>
      <c r="L22" s="1"/>
    </row>
    <row r="23" spans="2:12" x14ac:dyDescent="0.15">
      <c r="B23" s="101"/>
      <c r="C23" s="115" t="s">
        <v>18</v>
      </c>
      <c r="D23" s="116"/>
      <c r="E23" s="55">
        <f t="shared" ref="E23" ca="1" si="1">SUM(E19:E22)</f>
        <v>0</v>
      </c>
      <c r="F23" s="55">
        <f t="shared" ref="F23:I23" ca="1" si="2">SUM(F19:F22)</f>
        <v>0</v>
      </c>
      <c r="G23" s="55">
        <f t="shared" ca="1" si="2"/>
        <v>0</v>
      </c>
      <c r="H23" s="55">
        <f t="shared" ref="H23" ca="1" si="3">SUM(H19:H22)</f>
        <v>0</v>
      </c>
      <c r="I23" s="55">
        <f t="shared" ca="1" si="2"/>
        <v>0</v>
      </c>
      <c r="J23" s="56">
        <f t="shared" ca="1" si="0"/>
        <v>0</v>
      </c>
      <c r="K23" s="33"/>
      <c r="L23" s="16"/>
    </row>
    <row r="24" spans="2:12" x14ac:dyDescent="0.15">
      <c r="B24" s="101"/>
      <c r="C24" s="117" t="s">
        <v>86</v>
      </c>
      <c r="D24" s="118"/>
      <c r="E24" s="52">
        <f ca="1">代表提案者!E24+共同提案者１!E24+共同提案者２!E24+共同提案者３!E24+共同提案者４!E24+共同提案者５!E24+共同提案者６!E24+共同提案者７!E24+共同提案者８!E24+共同提案者９!E24+共同提案者10!E24</f>
        <v>0</v>
      </c>
      <c r="F24" s="52">
        <f ca="1">代表提案者!F24+共同提案者１!F24+共同提案者２!F24+共同提案者３!F24+共同提案者４!F24+共同提案者５!F24+共同提案者６!F24+共同提案者７!F24+共同提案者８!F24+共同提案者９!F24+共同提案者10!F24</f>
        <v>0</v>
      </c>
      <c r="G24" s="52">
        <f ca="1">代表提案者!G24+共同提案者１!G24+共同提案者２!G24+共同提案者３!G24+共同提案者４!G24+共同提案者５!G24+共同提案者６!G24+共同提案者７!G24+共同提案者８!G24+共同提案者９!G24+共同提案者10!G24</f>
        <v>0</v>
      </c>
      <c r="H24" s="52">
        <f ca="1">代表提案者!H24+共同提案者１!H24+共同提案者２!H24+共同提案者３!H24+共同提案者４!H24+共同提案者５!H24+共同提案者６!H24+共同提案者７!H24+共同提案者８!H24+共同提案者９!H24+共同提案者10!H24</f>
        <v>0</v>
      </c>
      <c r="I24" s="52">
        <f ca="1">代表提案者!I24+共同提案者１!I24+共同提案者２!I24+共同提案者３!I24+共同提案者４!I24+共同提案者５!I24+共同提案者６!I24+共同提案者７!I24+共同提案者８!I24+共同提案者９!I24+共同提案者10!I24</f>
        <v>0</v>
      </c>
      <c r="J24" s="56">
        <f t="shared" ca="1" si="0"/>
        <v>0</v>
      </c>
      <c r="K24" s="30"/>
      <c r="L24" s="1"/>
    </row>
    <row r="25" spans="2:12" x14ac:dyDescent="0.15">
      <c r="B25" s="101"/>
      <c r="C25" s="115" t="s">
        <v>31</v>
      </c>
      <c r="D25" s="116"/>
      <c r="E25" s="55">
        <f t="shared" ref="E25" ca="1" si="4">E23+E24</f>
        <v>0</v>
      </c>
      <c r="F25" s="55">
        <f t="shared" ref="F25:I25" ca="1" si="5">F23+F24</f>
        <v>0</v>
      </c>
      <c r="G25" s="55">
        <f t="shared" ca="1" si="5"/>
        <v>0</v>
      </c>
      <c r="H25" s="55">
        <f t="shared" ref="H25" ca="1" si="6">H23+H24</f>
        <v>0</v>
      </c>
      <c r="I25" s="55">
        <f t="shared" ca="1" si="5"/>
        <v>0</v>
      </c>
      <c r="J25" s="56">
        <f t="shared" ca="1" si="0"/>
        <v>0</v>
      </c>
      <c r="K25" s="30"/>
      <c r="L25" s="1"/>
    </row>
    <row r="26" spans="2:12" x14ac:dyDescent="0.15">
      <c r="B26" s="101"/>
      <c r="C26" s="119" t="s">
        <v>6</v>
      </c>
      <c r="D26" s="120"/>
      <c r="E26" s="51">
        <f ca="1">代表提案者!E26+共同提案者１!E26+共同提案者２!E26+共同提案者３!E26+共同提案者４!E26+共同提案者５!E26+共同提案者６!E26+共同提案者７!E26+共同提案者８!E26+共同提案者９!E26+共同提案者10!E26</f>
        <v>0</v>
      </c>
      <c r="F26" s="51">
        <f ca="1">代表提案者!F26+共同提案者１!F26+共同提案者２!F26+共同提案者３!F26+共同提案者４!F26+共同提案者５!F26+共同提案者６!F26+共同提案者７!F26+共同提案者８!F26+共同提案者９!F26+共同提案者10!F26</f>
        <v>0</v>
      </c>
      <c r="G26" s="51">
        <f ca="1">代表提案者!G26+共同提案者１!G26+共同提案者２!G26+共同提案者３!G26+共同提案者４!G26+共同提案者５!G26+共同提案者６!G26+共同提案者７!G26+共同提案者８!G26+共同提案者９!G26+共同提案者10!G26</f>
        <v>0</v>
      </c>
      <c r="H26" s="51">
        <f ca="1">代表提案者!H26+共同提案者１!H26+共同提案者２!H26+共同提案者３!H26+共同提案者４!H26+共同提案者５!H26+共同提案者６!H26+共同提案者７!H26+共同提案者８!H26+共同提案者９!H26+共同提案者10!H26</f>
        <v>0</v>
      </c>
      <c r="I26" s="53">
        <f ca="1">代表提案者!I26+共同提案者１!I26+共同提案者２!I26+共同提案者３!I26+共同提案者４!I26+共同提案者５!I26+共同提案者６!I26+共同提案者７!I26+共同提案者８!I26+共同提案者９!I26+共同提案者10!I26</f>
        <v>0</v>
      </c>
      <c r="J26" s="54">
        <f t="shared" ca="1" si="0"/>
        <v>0</v>
      </c>
      <c r="K26" s="30"/>
      <c r="L26" s="1"/>
    </row>
    <row r="27" spans="2:12" ht="15" thickBot="1" x14ac:dyDescent="0.2">
      <c r="B27" s="102"/>
      <c r="C27" s="107" t="s">
        <v>17</v>
      </c>
      <c r="D27" s="108"/>
      <c r="E27" s="57">
        <f ca="1">E25+E26</f>
        <v>0</v>
      </c>
      <c r="F27" s="57">
        <f ca="1">F25+F26</f>
        <v>0</v>
      </c>
      <c r="G27" s="57">
        <f ca="1">G25+G26</f>
        <v>0</v>
      </c>
      <c r="H27" s="57">
        <f ca="1">H25+H26</f>
        <v>0</v>
      </c>
      <c r="I27" s="57">
        <f ca="1">I25+I26</f>
        <v>0</v>
      </c>
      <c r="J27" s="58">
        <f t="shared" ca="1" si="0"/>
        <v>0</v>
      </c>
      <c r="K27" s="30"/>
      <c r="L27" s="1"/>
    </row>
    <row r="28" spans="2:12" x14ac:dyDescent="0.15">
      <c r="C28" s="17"/>
      <c r="D28" s="17"/>
      <c r="E28" s="17"/>
      <c r="F28" s="18"/>
      <c r="G28" s="18"/>
      <c r="H28" s="18"/>
      <c r="I28" s="18"/>
      <c r="J28" s="18"/>
      <c r="K28" s="18"/>
      <c r="L28" s="18"/>
    </row>
    <row r="29" spans="2:12" x14ac:dyDescent="0.15">
      <c r="C29" s="19"/>
      <c r="D29" s="19"/>
      <c r="E29" s="19"/>
      <c r="F29" s="18"/>
      <c r="G29" s="18"/>
      <c r="H29" s="18"/>
      <c r="I29" s="18"/>
      <c r="J29" s="18"/>
      <c r="K29" s="18"/>
      <c r="L29" s="18"/>
    </row>
    <row r="30" spans="2:12" x14ac:dyDescent="0.15">
      <c r="C30" s="20"/>
      <c r="D30" s="20"/>
      <c r="E30" s="20"/>
      <c r="F30" s="18"/>
      <c r="G30" s="18"/>
      <c r="H30" s="18"/>
      <c r="I30" s="18"/>
      <c r="J30" s="18"/>
      <c r="K30" s="18"/>
      <c r="L30" s="18"/>
    </row>
    <row r="31" spans="2:12" x14ac:dyDescent="0.15">
      <c r="C31" s="17"/>
      <c r="D31" s="17"/>
      <c r="E31" s="17"/>
      <c r="F31" s="19"/>
      <c r="G31" s="19"/>
      <c r="H31" s="19"/>
      <c r="I31" s="19"/>
      <c r="J31" s="19"/>
      <c r="K31" s="19"/>
      <c r="L31" s="19"/>
    </row>
    <row r="32" spans="2:12" x14ac:dyDescent="0.15">
      <c r="C32" s="21"/>
      <c r="D32" s="22"/>
      <c r="E32" s="22"/>
      <c r="F32" s="19"/>
      <c r="G32" s="19"/>
      <c r="H32" s="19"/>
      <c r="I32" s="19"/>
      <c r="J32" s="19"/>
      <c r="K32" s="19"/>
      <c r="L32" s="19"/>
    </row>
    <row r="33" spans="3:12" x14ac:dyDescent="0.15">
      <c r="C33" s="23"/>
      <c r="D33" s="19"/>
      <c r="E33" s="19"/>
      <c r="F33" s="19"/>
      <c r="G33" s="19"/>
      <c r="H33" s="19"/>
      <c r="I33" s="19"/>
      <c r="J33" s="19"/>
      <c r="K33" s="19"/>
      <c r="L33" s="19"/>
    </row>
    <row r="34" spans="3:12" x14ac:dyDescent="0.15">
      <c r="C34" s="24"/>
      <c r="D34" s="25"/>
      <c r="E34" s="25"/>
      <c r="F34" s="26"/>
      <c r="G34" s="26"/>
      <c r="H34" s="26"/>
      <c r="I34" s="26"/>
      <c r="J34" s="26"/>
      <c r="K34" s="26"/>
      <c r="L34" s="17"/>
    </row>
    <row r="35" spans="3:12" x14ac:dyDescent="0.15">
      <c r="C35" s="21"/>
      <c r="D35" s="17"/>
      <c r="E35" s="17"/>
      <c r="F35" s="15"/>
      <c r="G35" s="15"/>
      <c r="H35" s="15"/>
      <c r="I35" s="15"/>
      <c r="J35" s="15"/>
      <c r="K35" s="15"/>
      <c r="L35" s="15"/>
    </row>
  </sheetData>
  <mergeCells count="15">
    <mergeCell ref="C8:H8"/>
    <mergeCell ref="B11:J11"/>
    <mergeCell ref="C18:D18"/>
    <mergeCell ref="B19:B27"/>
    <mergeCell ref="D13:J13"/>
    <mergeCell ref="D14:J14"/>
    <mergeCell ref="C27:D27"/>
    <mergeCell ref="C19:D19"/>
    <mergeCell ref="C20:D20"/>
    <mergeCell ref="C21:D21"/>
    <mergeCell ref="C22:D22"/>
    <mergeCell ref="C23:D23"/>
    <mergeCell ref="C24:D24"/>
    <mergeCell ref="C25:D25"/>
    <mergeCell ref="C26:D26"/>
  </mergeCells>
  <phoneticPr fontId="10"/>
  <printOptions horizontalCentered="1"/>
  <pageMargins left="0.70866141732283472" right="0.70866141732283472" top="1.8897637795275593" bottom="0" header="0.31496062992125984" footer="0"/>
  <pageSetup paperSize="9" scale="94" fitToHeight="0" orientation="landscape" r:id="rId1"/>
  <headerFooter>
    <oddHeader>&amp;R提案書　別紙１</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151"/>
  <sheetViews>
    <sheetView tabSelected="1" topLeftCell="B1" zoomScale="90" zoomScaleNormal="90" zoomScaleSheetLayoutView="100" workbookViewId="0">
      <selection activeCell="D12" sqref="D12"/>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23" x14ac:dyDescent="0.15">
      <c r="B1" s="4"/>
      <c r="C1" s="4"/>
      <c r="D1" s="4"/>
      <c r="E1" s="4"/>
      <c r="F1" s="4"/>
      <c r="G1" s="4"/>
      <c r="H1" s="4"/>
      <c r="I1" s="4"/>
      <c r="J1" s="4"/>
      <c r="K1" s="4"/>
      <c r="L1" s="4"/>
    </row>
    <row r="2" spans="2:23" x14ac:dyDescent="0.15">
      <c r="B2" s="4"/>
      <c r="C2" s="4"/>
      <c r="D2" s="2"/>
      <c r="E2" s="4"/>
      <c r="F2" s="4"/>
      <c r="G2" s="4"/>
      <c r="H2" s="4"/>
      <c r="I2" s="4"/>
      <c r="J2" s="4"/>
      <c r="K2" s="4"/>
      <c r="L2" s="4"/>
    </row>
    <row r="3" spans="2:23" x14ac:dyDescent="0.15">
      <c r="B3" s="4"/>
      <c r="C3" s="2" t="s">
        <v>28</v>
      </c>
      <c r="D3" s="2"/>
      <c r="E3" s="4"/>
      <c r="F3" s="4"/>
      <c r="G3" s="4"/>
      <c r="H3" s="4"/>
      <c r="I3" s="4"/>
      <c r="J3" s="4"/>
      <c r="K3" s="4"/>
      <c r="L3" s="4"/>
    </row>
    <row r="4" spans="2:23" x14ac:dyDescent="0.15">
      <c r="B4" s="4"/>
      <c r="C4" s="2" t="s">
        <v>74</v>
      </c>
      <c r="D4" s="2"/>
      <c r="E4" s="14"/>
      <c r="F4" s="14"/>
      <c r="G4" s="4"/>
      <c r="H4" s="4"/>
      <c r="I4" s="4"/>
      <c r="J4" s="4"/>
      <c r="K4" s="4"/>
      <c r="L4" s="4"/>
    </row>
    <row r="5" spans="2:23" x14ac:dyDescent="0.15">
      <c r="B5" s="4"/>
      <c r="C5" s="2" t="s">
        <v>75</v>
      </c>
      <c r="D5" s="2"/>
      <c r="E5" s="4"/>
      <c r="F5" s="4"/>
      <c r="G5" s="4"/>
      <c r="H5" s="4"/>
      <c r="I5" s="4"/>
      <c r="J5" s="4"/>
      <c r="K5" s="4"/>
      <c r="L5" s="4"/>
    </row>
    <row r="6" spans="2:23" x14ac:dyDescent="0.15">
      <c r="B6" s="4"/>
      <c r="C6" s="2" t="s">
        <v>76</v>
      </c>
      <c r="D6" s="2"/>
      <c r="E6" s="4"/>
      <c r="F6" s="4"/>
      <c r="G6" s="4"/>
      <c r="H6" s="4"/>
      <c r="I6" s="4"/>
      <c r="J6" s="4"/>
      <c r="K6" s="4"/>
      <c r="L6" s="4"/>
    </row>
    <row r="7" spans="2:23" x14ac:dyDescent="0.15">
      <c r="B7" s="4"/>
      <c r="C7" s="93" t="s">
        <v>91</v>
      </c>
      <c r="D7" s="1"/>
      <c r="E7" s="1"/>
      <c r="F7" s="1"/>
      <c r="G7" s="1"/>
      <c r="H7" s="1"/>
      <c r="I7" s="4"/>
      <c r="J7" s="4"/>
      <c r="K7" s="4"/>
      <c r="L7" s="4"/>
    </row>
    <row r="8" spans="2:23" x14ac:dyDescent="0.15">
      <c r="B8" s="4"/>
      <c r="C8" s="96"/>
      <c r="D8" s="96"/>
      <c r="E8" s="96"/>
      <c r="F8" s="96"/>
      <c r="G8" s="96"/>
      <c r="H8" s="96"/>
      <c r="I8" s="4"/>
      <c r="J8" s="4"/>
      <c r="K8" s="4"/>
      <c r="L8" s="4"/>
    </row>
    <row r="9" spans="2:23" x14ac:dyDescent="0.15">
      <c r="B9" s="4"/>
      <c r="C9" s="93"/>
      <c r="D9" s="93"/>
      <c r="E9" s="93"/>
      <c r="F9" s="1"/>
      <c r="G9" s="1"/>
      <c r="H9" s="1"/>
      <c r="I9" s="4"/>
      <c r="J9" s="4"/>
      <c r="K9" s="4"/>
      <c r="L9" s="4"/>
    </row>
    <row r="11" spans="2:23" ht="17.25" x14ac:dyDescent="0.15">
      <c r="B11" s="97" t="s">
        <v>0</v>
      </c>
      <c r="C11" s="97"/>
      <c r="D11" s="97"/>
      <c r="E11" s="97"/>
      <c r="F11" s="97"/>
      <c r="G11" s="97"/>
      <c r="H11" s="97"/>
      <c r="I11" s="97"/>
      <c r="J11" s="97"/>
      <c r="K11" s="6"/>
      <c r="L11" s="6"/>
      <c r="W11" s="36" t="s">
        <v>22</v>
      </c>
    </row>
    <row r="12" spans="2:23" ht="17.25" x14ac:dyDescent="0.15">
      <c r="B12" s="4"/>
      <c r="C12" s="8" t="s">
        <v>26</v>
      </c>
      <c r="D12" s="75" t="s">
        <v>96</v>
      </c>
      <c r="E12" s="38"/>
      <c r="F12" s="38"/>
      <c r="G12" s="38"/>
      <c r="H12" s="38"/>
      <c r="I12" s="38"/>
      <c r="J12" s="38"/>
      <c r="K12" s="38"/>
      <c r="L12" s="38"/>
    </row>
    <row r="13" spans="2:23" ht="30" customHeight="1" x14ac:dyDescent="0.15">
      <c r="B13" s="13"/>
      <c r="C13" s="8" t="s">
        <v>27</v>
      </c>
      <c r="D13" s="167" t="s">
        <v>87</v>
      </c>
      <c r="E13" s="167"/>
      <c r="F13" s="167"/>
      <c r="G13" s="167"/>
      <c r="H13" s="167"/>
      <c r="I13" s="167"/>
      <c r="J13" s="167"/>
      <c r="K13" s="28"/>
      <c r="L13" s="4"/>
    </row>
    <row r="14" spans="2:23" x14ac:dyDescent="0.15">
      <c r="B14" s="13"/>
      <c r="C14" s="7" t="s">
        <v>1</v>
      </c>
      <c r="D14" s="168" t="s">
        <v>88</v>
      </c>
      <c r="E14" s="168"/>
      <c r="F14" s="168"/>
      <c r="G14" s="168"/>
      <c r="H14" s="168"/>
      <c r="I14" s="168"/>
      <c r="J14" s="168"/>
      <c r="K14" s="28"/>
      <c r="L14" s="4"/>
    </row>
    <row r="15" spans="2:23" x14ac:dyDescent="0.15">
      <c r="B15" s="13"/>
      <c r="C15" s="8"/>
      <c r="D15" s="27"/>
      <c r="E15" s="27"/>
      <c r="F15" s="27"/>
      <c r="G15" s="27"/>
      <c r="H15" s="27"/>
      <c r="I15" s="27"/>
      <c r="J15" s="27"/>
      <c r="K15" s="28"/>
      <c r="L15" s="4"/>
    </row>
    <row r="16" spans="2:23" x14ac:dyDescent="0.15">
      <c r="B16" s="29"/>
      <c r="C16" s="8" t="s">
        <v>2</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
        <v>78</v>
      </c>
      <c r="F18" s="31" t="s">
        <v>79</v>
      </c>
      <c r="G18" s="31" t="s">
        <v>80</v>
      </c>
      <c r="H18" s="31" t="s">
        <v>81</v>
      </c>
      <c r="I18" s="31" t="s">
        <v>93</v>
      </c>
      <c r="J18" s="11" t="s">
        <v>4</v>
      </c>
      <c r="K18" s="32"/>
      <c r="L18" s="12"/>
    </row>
    <row r="19" spans="2:12" x14ac:dyDescent="0.15">
      <c r="B19" s="100" t="s">
        <v>13</v>
      </c>
      <c r="C19" s="109" t="s">
        <v>14</v>
      </c>
      <c r="D19" s="110"/>
      <c r="E19" s="78">
        <f ca="1">OFFSET($J$36,(COLUMN(D$19)-4)*24,0)</f>
        <v>0</v>
      </c>
      <c r="F19" s="78">
        <f ca="1">OFFSET($J$36,(COLUMN(E$19)-4)*24,0)</f>
        <v>0</v>
      </c>
      <c r="G19" s="78">
        <f ca="1">OFFSET($J$36,(COLUMN(F$19)-4)*24,0)</f>
        <v>0</v>
      </c>
      <c r="H19" s="78">
        <f t="shared" ref="H19:I19" ca="1" si="0">OFFSET($J$36,(COLUMN(G$19)-4)*24,0)</f>
        <v>0</v>
      </c>
      <c r="I19" s="78">
        <f t="shared" ca="1" si="0"/>
        <v>0</v>
      </c>
      <c r="J19" s="46">
        <f t="shared" ref="J19:J27" ca="1" si="1">SUM(E19:I19)</f>
        <v>0</v>
      </c>
      <c r="K19" s="13"/>
      <c r="L19" s="14"/>
    </row>
    <row r="20" spans="2:12" x14ac:dyDescent="0.15">
      <c r="B20" s="101"/>
      <c r="C20" s="111" t="s">
        <v>5</v>
      </c>
      <c r="D20" s="112"/>
      <c r="E20" s="79">
        <f ca="1">OFFSET($J$39,(COLUMN(D$19)-4)*24,0)</f>
        <v>0</v>
      </c>
      <c r="F20" s="79">
        <f ca="1">OFFSET($J$39,(COLUMN(E$19)-4)*24,0)</f>
        <v>0</v>
      </c>
      <c r="G20" s="79">
        <f t="shared" ref="G20:I20" ca="1" si="2">OFFSET($J$39,(COLUMN(F$19)-4)*24,0)</f>
        <v>0</v>
      </c>
      <c r="H20" s="79">
        <f t="shared" ca="1" si="2"/>
        <v>0</v>
      </c>
      <c r="I20" s="79">
        <f t="shared" ca="1" si="2"/>
        <v>0</v>
      </c>
      <c r="J20" s="49">
        <f t="shared" ca="1" si="1"/>
        <v>0</v>
      </c>
      <c r="K20" s="13"/>
      <c r="L20" s="4"/>
    </row>
    <row r="21" spans="2:12" x14ac:dyDescent="0.15">
      <c r="B21" s="101"/>
      <c r="C21" s="111" t="s">
        <v>15</v>
      </c>
      <c r="D21" s="112"/>
      <c r="E21" s="80">
        <f ca="1">OFFSET($J$42,(COLUMN(D$19)-4)*24,0)</f>
        <v>0</v>
      </c>
      <c r="F21" s="80">
        <f ca="1">OFFSET($J$42,(COLUMN(E$19)-4)*24,0)</f>
        <v>0</v>
      </c>
      <c r="G21" s="80">
        <f t="shared" ref="G21:I21" ca="1" si="3">OFFSET($J$42,(COLUMN(F$19)-4)*24,0)</f>
        <v>0</v>
      </c>
      <c r="H21" s="80">
        <f t="shared" ca="1" si="3"/>
        <v>0</v>
      </c>
      <c r="I21" s="80">
        <f t="shared" ca="1" si="3"/>
        <v>0</v>
      </c>
      <c r="J21" s="49">
        <f t="shared" ca="1" si="1"/>
        <v>0</v>
      </c>
      <c r="K21" s="13"/>
      <c r="L21" s="15"/>
    </row>
    <row r="22" spans="2:12" x14ac:dyDescent="0.15">
      <c r="B22" s="101"/>
      <c r="C22" s="113" t="s">
        <v>16</v>
      </c>
      <c r="D22" s="114"/>
      <c r="E22" s="80">
        <f ca="1">OFFSET($J$44,(COLUMN(D$19)-4)*24,0)</f>
        <v>0</v>
      </c>
      <c r="F22" s="80">
        <f ca="1">OFFSET($J$44,(COLUMN(E$19)-4)*24,0)</f>
        <v>0</v>
      </c>
      <c r="G22" s="80">
        <f ca="1">OFFSET($J$44,(COLUMN(F$19)-4)*24,0)</f>
        <v>0</v>
      </c>
      <c r="H22" s="80">
        <f t="shared" ref="H22:I22" ca="1" si="4">OFFSET($J$44,(COLUMN(G$19)-4)*24,0)</f>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ref="H23" ca="1" si="6">SUM(H19:H22)</f>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7">IFERROR(F23+F24,"")</f>
        <v>0</v>
      </c>
      <c r="G25" s="55">
        <f t="shared" ca="1" si="7"/>
        <v>0</v>
      </c>
      <c r="H25" s="55">
        <f t="shared" ca="1" si="7"/>
        <v>0</v>
      </c>
      <c r="I25" s="55">
        <f t="shared" ca="1" si="7"/>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13"/>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
        <v>58</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6" spans="2:12" ht="15" customHeight="1" x14ac:dyDescent="0.15"/>
    <row r="57" spans="2:12" ht="18" thickBot="1" x14ac:dyDescent="0.2">
      <c r="B57" s="60"/>
      <c r="C57" s="61" t="s">
        <v>82</v>
      </c>
      <c r="D57" s="12"/>
      <c r="E57" s="62"/>
      <c r="F57" s="63"/>
      <c r="G57" s="63"/>
      <c r="H57" s="63"/>
      <c r="I57" s="63"/>
      <c r="J57" s="19"/>
      <c r="K57" s="19"/>
      <c r="L57" s="19"/>
    </row>
    <row r="58" spans="2:12" ht="15" customHeight="1" x14ac:dyDescent="0.15">
      <c r="B58" s="121"/>
      <c r="C58" s="64" t="s">
        <v>32</v>
      </c>
      <c r="D58" s="65"/>
      <c r="E58" s="129" t="s">
        <v>33</v>
      </c>
      <c r="F58" s="123"/>
      <c r="G58" s="123"/>
      <c r="H58" s="123"/>
      <c r="I58" s="124"/>
      <c r="J58" s="127" t="s">
        <v>34</v>
      </c>
      <c r="K58" s="19"/>
      <c r="L58" s="19"/>
    </row>
    <row r="59" spans="2:12" ht="15" customHeight="1" thickBot="1" x14ac:dyDescent="0.2">
      <c r="B59" s="122"/>
      <c r="C59" s="66" t="s">
        <v>35</v>
      </c>
      <c r="D59" s="67" t="s">
        <v>36</v>
      </c>
      <c r="E59" s="130"/>
      <c r="F59" s="125"/>
      <c r="G59" s="125"/>
      <c r="H59" s="125"/>
      <c r="I59" s="126"/>
      <c r="J59" s="128"/>
      <c r="K59" s="26"/>
      <c r="L59" s="17"/>
    </row>
    <row r="60" spans="2:12" ht="15" customHeight="1" x14ac:dyDescent="0.15">
      <c r="B60" s="100" t="s">
        <v>13</v>
      </c>
      <c r="C60" s="131" t="s">
        <v>37</v>
      </c>
      <c r="D60" s="132"/>
      <c r="E60" s="133"/>
      <c r="F60" s="134"/>
      <c r="G60" s="134"/>
      <c r="H60" s="134"/>
      <c r="I60" s="135"/>
      <c r="J60" s="81">
        <f>J61+J62</f>
        <v>0</v>
      </c>
      <c r="K60" s="15"/>
      <c r="L60" s="15"/>
    </row>
    <row r="61" spans="2:12" ht="15" customHeight="1" x14ac:dyDescent="0.15">
      <c r="B61" s="101"/>
      <c r="C61" s="68"/>
      <c r="D61" s="69" t="s">
        <v>38</v>
      </c>
      <c r="E61" s="183" t="s">
        <v>61</v>
      </c>
      <c r="F61" s="148"/>
      <c r="G61" s="148"/>
      <c r="H61" s="148"/>
      <c r="I61" s="149"/>
      <c r="J61" s="82">
        <v>0</v>
      </c>
      <c r="K61" s="18"/>
      <c r="L61" s="18"/>
    </row>
    <row r="62" spans="2:12" ht="15" customHeight="1" x14ac:dyDescent="0.15">
      <c r="B62" s="101"/>
      <c r="C62" s="70"/>
      <c r="D62" s="71" t="s">
        <v>39</v>
      </c>
      <c r="E62" s="184" t="s">
        <v>62</v>
      </c>
      <c r="F62" s="142"/>
      <c r="G62" s="142"/>
      <c r="H62" s="142"/>
      <c r="I62" s="143"/>
      <c r="J62" s="83">
        <v>0</v>
      </c>
    </row>
    <row r="63" spans="2:12" ht="15" customHeight="1" x14ac:dyDescent="0.15">
      <c r="B63" s="101"/>
      <c r="C63" s="136" t="s">
        <v>40</v>
      </c>
      <c r="D63" s="137"/>
      <c r="E63" s="185"/>
      <c r="F63" s="186"/>
      <c r="G63" s="186"/>
      <c r="H63" s="186"/>
      <c r="I63" s="187"/>
      <c r="J63" s="84">
        <f>J64+J65</f>
        <v>0</v>
      </c>
    </row>
    <row r="64" spans="2:12" ht="15" customHeight="1" x14ac:dyDescent="0.15">
      <c r="B64" s="101"/>
      <c r="C64" s="68"/>
      <c r="D64" s="69" t="s">
        <v>41</v>
      </c>
      <c r="E64" s="183" t="s">
        <v>59</v>
      </c>
      <c r="F64" s="148"/>
      <c r="G64" s="148"/>
      <c r="H64" s="148"/>
      <c r="I64" s="149"/>
      <c r="J64" s="82">
        <v>0</v>
      </c>
    </row>
    <row r="65" spans="2:10" ht="15" customHeight="1" x14ac:dyDescent="0.15">
      <c r="B65" s="101"/>
      <c r="C65" s="70"/>
      <c r="D65" s="71" t="s">
        <v>42</v>
      </c>
      <c r="E65" s="184" t="s">
        <v>43</v>
      </c>
      <c r="F65" s="142"/>
      <c r="G65" s="142"/>
      <c r="H65" s="142"/>
      <c r="I65" s="143"/>
      <c r="J65" s="83">
        <v>0</v>
      </c>
    </row>
    <row r="66" spans="2:10" ht="15" customHeight="1" x14ac:dyDescent="0.15">
      <c r="B66" s="101"/>
      <c r="C66" s="136" t="s">
        <v>44</v>
      </c>
      <c r="D66" s="137"/>
      <c r="E66" s="185"/>
      <c r="F66" s="186"/>
      <c r="G66" s="186"/>
      <c r="H66" s="186"/>
      <c r="I66" s="187"/>
      <c r="J66" s="84">
        <f>J67</f>
        <v>0</v>
      </c>
    </row>
    <row r="67" spans="2:10" ht="15" customHeight="1" x14ac:dyDescent="0.15">
      <c r="B67" s="101"/>
      <c r="C67" s="70"/>
      <c r="D67" s="72" t="s">
        <v>45</v>
      </c>
      <c r="E67" s="188" t="s">
        <v>63</v>
      </c>
      <c r="F67" s="177"/>
      <c r="G67" s="177"/>
      <c r="H67" s="177"/>
      <c r="I67" s="178"/>
      <c r="J67" s="85">
        <v>0</v>
      </c>
    </row>
    <row r="68" spans="2:10" ht="15" customHeight="1" x14ac:dyDescent="0.15">
      <c r="B68" s="101"/>
      <c r="C68" s="136" t="s">
        <v>46</v>
      </c>
      <c r="D68" s="137"/>
      <c r="E68" s="185"/>
      <c r="F68" s="186"/>
      <c r="G68" s="186"/>
      <c r="H68" s="186"/>
      <c r="I68" s="187"/>
      <c r="J68" s="84">
        <f>SUM(J69:J74)</f>
        <v>0</v>
      </c>
    </row>
    <row r="69" spans="2:10" ht="15" customHeight="1" x14ac:dyDescent="0.15">
      <c r="B69" s="101"/>
      <c r="C69" s="68"/>
      <c r="D69" s="69" t="s">
        <v>47</v>
      </c>
      <c r="E69" s="183" t="s">
        <v>64</v>
      </c>
      <c r="F69" s="148"/>
      <c r="G69" s="148"/>
      <c r="H69" s="148"/>
      <c r="I69" s="149"/>
      <c r="J69" s="82">
        <v>0</v>
      </c>
    </row>
    <row r="70" spans="2:10" ht="15" customHeight="1" x14ac:dyDescent="0.15">
      <c r="B70" s="101"/>
      <c r="C70" s="68"/>
      <c r="D70" s="73" t="s">
        <v>48</v>
      </c>
      <c r="E70" s="189" t="s">
        <v>68</v>
      </c>
      <c r="F70" s="140"/>
      <c r="G70" s="140"/>
      <c r="H70" s="140"/>
      <c r="I70" s="141"/>
      <c r="J70" s="86">
        <v>0</v>
      </c>
    </row>
    <row r="71" spans="2:10" ht="15" customHeight="1" x14ac:dyDescent="0.15">
      <c r="B71" s="101"/>
      <c r="C71" s="68"/>
      <c r="D71" s="73" t="s">
        <v>49</v>
      </c>
      <c r="E71" s="189" t="s">
        <v>67</v>
      </c>
      <c r="F71" s="140"/>
      <c r="G71" s="140"/>
      <c r="H71" s="140"/>
      <c r="I71" s="141"/>
      <c r="J71" s="86">
        <v>0</v>
      </c>
    </row>
    <row r="72" spans="2:10" ht="15" customHeight="1" x14ac:dyDescent="0.15">
      <c r="B72" s="101"/>
      <c r="C72" s="68"/>
      <c r="D72" s="73" t="s">
        <v>50</v>
      </c>
      <c r="E72" s="189" t="s">
        <v>65</v>
      </c>
      <c r="F72" s="140"/>
      <c r="G72" s="140"/>
      <c r="H72" s="140"/>
      <c r="I72" s="141"/>
      <c r="J72" s="86">
        <v>0</v>
      </c>
    </row>
    <row r="73" spans="2:10" ht="15" customHeight="1" x14ac:dyDescent="0.15">
      <c r="B73" s="101"/>
      <c r="C73" s="68"/>
      <c r="D73" s="73" t="s">
        <v>51</v>
      </c>
      <c r="E73" s="189" t="s">
        <v>66</v>
      </c>
      <c r="F73" s="140"/>
      <c r="G73" s="140"/>
      <c r="H73" s="140"/>
      <c r="I73" s="141"/>
      <c r="J73" s="86">
        <v>0</v>
      </c>
    </row>
    <row r="74" spans="2:10" ht="15" customHeight="1" x14ac:dyDescent="0.15">
      <c r="B74" s="101"/>
      <c r="C74" s="70"/>
      <c r="D74" s="71" t="s">
        <v>52</v>
      </c>
      <c r="E74" s="184" t="s">
        <v>69</v>
      </c>
      <c r="F74" s="142"/>
      <c r="G74" s="142"/>
      <c r="H74" s="142"/>
      <c r="I74" s="143"/>
      <c r="J74" s="83">
        <v>0</v>
      </c>
    </row>
    <row r="75" spans="2:10" ht="15" customHeight="1" x14ac:dyDescent="0.15">
      <c r="B75" s="101"/>
      <c r="C75" s="138" t="s">
        <v>53</v>
      </c>
      <c r="D75" s="139"/>
      <c r="E75" s="150" t="s">
        <v>54</v>
      </c>
      <c r="F75" s="151"/>
      <c r="G75" s="151"/>
      <c r="H75" s="151"/>
      <c r="I75" s="152"/>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50" t="s">
        <v>56</v>
      </c>
      <c r="F77" s="151"/>
      <c r="G77" s="151"/>
      <c r="H77" s="151"/>
      <c r="I77" s="152"/>
      <c r="J77" s="88">
        <f>IFERROR(J75+J76,"")</f>
        <v>0</v>
      </c>
    </row>
    <row r="78" spans="2:10" ht="15" customHeight="1" x14ac:dyDescent="0.15">
      <c r="B78" s="101"/>
      <c r="C78" s="157" t="s">
        <v>72</v>
      </c>
      <c r="D78" s="158"/>
      <c r="E78" s="159" t="s">
        <v>57</v>
      </c>
      <c r="F78" s="160"/>
      <c r="G78" s="160"/>
      <c r="H78" s="160"/>
      <c r="I78" s="161"/>
      <c r="J78" s="89">
        <f>IFERROR(ROUNDDOWN(J77*$C$30,0),"")</f>
        <v>0</v>
      </c>
    </row>
    <row r="79" spans="2:10" ht="15" customHeight="1" thickBot="1" x14ac:dyDescent="0.2">
      <c r="B79" s="102"/>
      <c r="C79" s="162" t="s">
        <v>71</v>
      </c>
      <c r="D79" s="163"/>
      <c r="E79" s="164"/>
      <c r="F79" s="165"/>
      <c r="G79" s="165"/>
      <c r="H79" s="165"/>
      <c r="I79" s="166"/>
      <c r="J79" s="90">
        <f>IFERROR(J77+J78,"")</f>
        <v>0</v>
      </c>
    </row>
    <row r="80" spans="2:10" ht="15" customHeight="1" x14ac:dyDescent="0.15"/>
    <row r="81" spans="2:12" ht="18" thickBot="1" x14ac:dyDescent="0.2">
      <c r="B81" s="60"/>
      <c r="C81" s="61" t="s">
        <v>83</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4" spans="2:12" ht="15" customHeight="1" x14ac:dyDescent="0.15"/>
    <row r="105" spans="2:12" ht="18" thickBot="1" x14ac:dyDescent="0.2">
      <c r="B105" s="60"/>
      <c r="C105" s="61" t="s">
        <v>84</v>
      </c>
      <c r="D105" s="12"/>
      <c r="E105" s="62"/>
      <c r="F105" s="63"/>
      <c r="G105" s="63"/>
      <c r="H105" s="63"/>
      <c r="I105" s="63"/>
      <c r="J105" s="19"/>
      <c r="K105" s="19"/>
      <c r="L105" s="19"/>
    </row>
    <row r="106" spans="2:12" ht="15" customHeight="1" x14ac:dyDescent="0.15">
      <c r="B106" s="121"/>
      <c r="C106" s="64" t="s">
        <v>32</v>
      </c>
      <c r="D106" s="65"/>
      <c r="E106" s="129" t="s">
        <v>33</v>
      </c>
      <c r="F106" s="123"/>
      <c r="G106" s="123"/>
      <c r="H106" s="123"/>
      <c r="I106" s="124"/>
      <c r="J106" s="127" t="s">
        <v>34</v>
      </c>
      <c r="K106" s="19"/>
      <c r="L106" s="19"/>
    </row>
    <row r="107" spans="2:12" ht="15" customHeight="1" thickBot="1" x14ac:dyDescent="0.2">
      <c r="B107" s="122"/>
      <c r="C107" s="66" t="s">
        <v>35</v>
      </c>
      <c r="D107" s="67" t="s">
        <v>36</v>
      </c>
      <c r="E107" s="130"/>
      <c r="F107" s="125"/>
      <c r="G107" s="125"/>
      <c r="H107" s="125"/>
      <c r="I107" s="126"/>
      <c r="J107" s="128"/>
      <c r="K107" s="26"/>
      <c r="L107" s="17"/>
    </row>
    <row r="108" spans="2:12" ht="15" customHeight="1" x14ac:dyDescent="0.15">
      <c r="B108" s="100" t="s">
        <v>13</v>
      </c>
      <c r="C108" s="131" t="s">
        <v>37</v>
      </c>
      <c r="D108" s="132"/>
      <c r="E108" s="133"/>
      <c r="F108" s="134"/>
      <c r="G108" s="134"/>
      <c r="H108" s="134"/>
      <c r="I108" s="135"/>
      <c r="J108" s="81">
        <f>J109+J110</f>
        <v>0</v>
      </c>
      <c r="K108" s="15"/>
      <c r="L108" s="15"/>
    </row>
    <row r="109" spans="2:12" ht="15" customHeight="1" x14ac:dyDescent="0.15">
      <c r="B109" s="101"/>
      <c r="C109" s="68"/>
      <c r="D109" s="69" t="s">
        <v>38</v>
      </c>
      <c r="E109" s="183" t="s">
        <v>61</v>
      </c>
      <c r="F109" s="148"/>
      <c r="G109" s="148"/>
      <c r="H109" s="148"/>
      <c r="I109" s="149"/>
      <c r="J109" s="82">
        <v>0</v>
      </c>
      <c r="K109" s="18"/>
      <c r="L109" s="18"/>
    </row>
    <row r="110" spans="2:12" ht="15" customHeight="1" x14ac:dyDescent="0.15">
      <c r="B110" s="101"/>
      <c r="C110" s="70"/>
      <c r="D110" s="71" t="s">
        <v>39</v>
      </c>
      <c r="E110" s="184" t="s">
        <v>62</v>
      </c>
      <c r="F110" s="142"/>
      <c r="G110" s="142"/>
      <c r="H110" s="142"/>
      <c r="I110" s="143"/>
      <c r="J110" s="83">
        <v>0</v>
      </c>
    </row>
    <row r="111" spans="2:12" ht="15" customHeight="1" x14ac:dyDescent="0.15">
      <c r="B111" s="101"/>
      <c r="C111" s="136" t="s">
        <v>40</v>
      </c>
      <c r="D111" s="137"/>
      <c r="E111" s="185"/>
      <c r="F111" s="186"/>
      <c r="G111" s="186"/>
      <c r="H111" s="186"/>
      <c r="I111" s="187"/>
      <c r="J111" s="84">
        <f>J112+J113</f>
        <v>0</v>
      </c>
    </row>
    <row r="112" spans="2:12" ht="15" customHeight="1" x14ac:dyDescent="0.15">
      <c r="B112" s="101"/>
      <c r="C112" s="68"/>
      <c r="D112" s="69" t="s">
        <v>41</v>
      </c>
      <c r="E112" s="183" t="s">
        <v>59</v>
      </c>
      <c r="F112" s="148"/>
      <c r="G112" s="148"/>
      <c r="H112" s="148"/>
      <c r="I112" s="149"/>
      <c r="J112" s="82">
        <v>0</v>
      </c>
    </row>
    <row r="113" spans="2:10" ht="15" customHeight="1" x14ac:dyDescent="0.15">
      <c r="B113" s="101"/>
      <c r="C113" s="70"/>
      <c r="D113" s="71" t="s">
        <v>42</v>
      </c>
      <c r="E113" s="184" t="s">
        <v>43</v>
      </c>
      <c r="F113" s="142"/>
      <c r="G113" s="142"/>
      <c r="H113" s="142"/>
      <c r="I113" s="143"/>
      <c r="J113" s="83">
        <v>0</v>
      </c>
    </row>
    <row r="114" spans="2:10" ht="15" customHeight="1" x14ac:dyDescent="0.15">
      <c r="B114" s="101"/>
      <c r="C114" s="136" t="s">
        <v>44</v>
      </c>
      <c r="D114" s="137"/>
      <c r="E114" s="185"/>
      <c r="F114" s="186"/>
      <c r="G114" s="186"/>
      <c r="H114" s="186"/>
      <c r="I114" s="187"/>
      <c r="J114" s="84">
        <f>J115</f>
        <v>0</v>
      </c>
    </row>
    <row r="115" spans="2:10" ht="15" customHeight="1" x14ac:dyDescent="0.15">
      <c r="B115" s="101"/>
      <c r="C115" s="70"/>
      <c r="D115" s="72" t="s">
        <v>45</v>
      </c>
      <c r="E115" s="188" t="s">
        <v>63</v>
      </c>
      <c r="F115" s="177"/>
      <c r="G115" s="177"/>
      <c r="H115" s="177"/>
      <c r="I115" s="178"/>
      <c r="J115" s="85">
        <v>0</v>
      </c>
    </row>
    <row r="116" spans="2:10" ht="15" customHeight="1" x14ac:dyDescent="0.15">
      <c r="B116" s="101"/>
      <c r="C116" s="136" t="s">
        <v>46</v>
      </c>
      <c r="D116" s="137"/>
      <c r="E116" s="185"/>
      <c r="F116" s="186"/>
      <c r="G116" s="186"/>
      <c r="H116" s="186"/>
      <c r="I116" s="187"/>
      <c r="J116" s="84">
        <f>SUM(J117:J122)</f>
        <v>0</v>
      </c>
    </row>
    <row r="117" spans="2:10" ht="15" customHeight="1" x14ac:dyDescent="0.15">
      <c r="B117" s="101"/>
      <c r="C117" s="68"/>
      <c r="D117" s="69" t="s">
        <v>47</v>
      </c>
      <c r="E117" s="183" t="s">
        <v>64</v>
      </c>
      <c r="F117" s="148"/>
      <c r="G117" s="148"/>
      <c r="H117" s="148"/>
      <c r="I117" s="149"/>
      <c r="J117" s="82">
        <v>0</v>
      </c>
    </row>
    <row r="118" spans="2:10" ht="15" customHeight="1" x14ac:dyDescent="0.15">
      <c r="B118" s="101"/>
      <c r="C118" s="68"/>
      <c r="D118" s="73" t="s">
        <v>48</v>
      </c>
      <c r="E118" s="189" t="s">
        <v>68</v>
      </c>
      <c r="F118" s="140"/>
      <c r="G118" s="140"/>
      <c r="H118" s="140"/>
      <c r="I118" s="141"/>
      <c r="J118" s="86">
        <v>0</v>
      </c>
    </row>
    <row r="119" spans="2:10" ht="15" customHeight="1" x14ac:dyDescent="0.15">
      <c r="B119" s="101"/>
      <c r="C119" s="68"/>
      <c r="D119" s="73" t="s">
        <v>49</v>
      </c>
      <c r="E119" s="189" t="s">
        <v>67</v>
      </c>
      <c r="F119" s="140"/>
      <c r="G119" s="140"/>
      <c r="H119" s="140"/>
      <c r="I119" s="141"/>
      <c r="J119" s="86">
        <v>0</v>
      </c>
    </row>
    <row r="120" spans="2:10" ht="15" customHeight="1" x14ac:dyDescent="0.15">
      <c r="B120" s="101"/>
      <c r="C120" s="68"/>
      <c r="D120" s="73" t="s">
        <v>50</v>
      </c>
      <c r="E120" s="189" t="s">
        <v>65</v>
      </c>
      <c r="F120" s="140"/>
      <c r="G120" s="140"/>
      <c r="H120" s="140"/>
      <c r="I120" s="141"/>
      <c r="J120" s="86">
        <v>0</v>
      </c>
    </row>
    <row r="121" spans="2:10" ht="15" customHeight="1" x14ac:dyDescent="0.15">
      <c r="B121" s="101"/>
      <c r="C121" s="68"/>
      <c r="D121" s="73" t="s">
        <v>51</v>
      </c>
      <c r="E121" s="189" t="s">
        <v>66</v>
      </c>
      <c r="F121" s="140"/>
      <c r="G121" s="140"/>
      <c r="H121" s="140"/>
      <c r="I121" s="141"/>
      <c r="J121" s="86">
        <v>0</v>
      </c>
    </row>
    <row r="122" spans="2:10" ht="15" customHeight="1" x14ac:dyDescent="0.15">
      <c r="B122" s="101"/>
      <c r="C122" s="70"/>
      <c r="D122" s="71" t="s">
        <v>52</v>
      </c>
      <c r="E122" s="184" t="s">
        <v>69</v>
      </c>
      <c r="F122" s="142"/>
      <c r="G122" s="142"/>
      <c r="H122" s="142"/>
      <c r="I122" s="143"/>
      <c r="J122" s="83">
        <v>0</v>
      </c>
    </row>
    <row r="123" spans="2:10" ht="15" customHeight="1" x14ac:dyDescent="0.15">
      <c r="B123" s="101"/>
      <c r="C123" s="138" t="s">
        <v>53</v>
      </c>
      <c r="D123" s="139"/>
      <c r="E123" s="150" t="s">
        <v>54</v>
      </c>
      <c r="F123" s="151"/>
      <c r="G123" s="151"/>
      <c r="H123" s="151"/>
      <c r="I123" s="152"/>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50" t="s">
        <v>56</v>
      </c>
      <c r="F125" s="151"/>
      <c r="G125" s="151"/>
      <c r="H125" s="151"/>
      <c r="I125" s="152"/>
      <c r="J125" s="88">
        <f>IFERROR(J123+J124,"")</f>
        <v>0</v>
      </c>
    </row>
    <row r="126" spans="2:10" ht="15" customHeight="1" x14ac:dyDescent="0.15">
      <c r="B126" s="101"/>
      <c r="C126" s="157" t="s">
        <v>72</v>
      </c>
      <c r="D126" s="158"/>
      <c r="E126" s="159" t="s">
        <v>57</v>
      </c>
      <c r="F126" s="160"/>
      <c r="G126" s="160"/>
      <c r="H126" s="160"/>
      <c r="I126" s="161"/>
      <c r="J126" s="89">
        <f>IFERROR(ROUNDDOWN(J125*$C$30,0),"")</f>
        <v>0</v>
      </c>
    </row>
    <row r="127" spans="2:10" ht="15" customHeight="1" thickBot="1" x14ac:dyDescent="0.2">
      <c r="B127" s="102"/>
      <c r="C127" s="162" t="s">
        <v>71</v>
      </c>
      <c r="D127" s="163"/>
      <c r="E127" s="164"/>
      <c r="F127" s="165"/>
      <c r="G127" s="165"/>
      <c r="H127" s="165"/>
      <c r="I127" s="166"/>
      <c r="J127" s="90">
        <f>IFERROR(J125+J126,"")</f>
        <v>0</v>
      </c>
    </row>
    <row r="128" spans="2:10" ht="15" customHeight="1" x14ac:dyDescent="0.15"/>
    <row r="129" spans="2:12" ht="18" thickBot="1" x14ac:dyDescent="0.2">
      <c r="B129" s="60"/>
      <c r="C129" s="61" t="s">
        <v>94</v>
      </c>
      <c r="D129" s="12"/>
      <c r="E129" s="62"/>
      <c r="F129" s="63"/>
      <c r="G129" s="63"/>
      <c r="H129" s="63"/>
      <c r="I129" s="63"/>
      <c r="J129" s="19"/>
      <c r="K129" s="19"/>
      <c r="L129" s="19"/>
    </row>
    <row r="130" spans="2:12" ht="15" customHeight="1" x14ac:dyDescent="0.15">
      <c r="B130" s="121"/>
      <c r="C130" s="64" t="s">
        <v>32</v>
      </c>
      <c r="D130" s="65"/>
      <c r="E130" s="129" t="s">
        <v>33</v>
      </c>
      <c r="F130" s="123"/>
      <c r="G130" s="123"/>
      <c r="H130" s="123"/>
      <c r="I130" s="124"/>
      <c r="J130" s="127" t="s">
        <v>34</v>
      </c>
      <c r="K130" s="19"/>
      <c r="L130" s="19"/>
    </row>
    <row r="131" spans="2:12" ht="15" customHeight="1" thickBot="1" x14ac:dyDescent="0.2">
      <c r="B131" s="122"/>
      <c r="C131" s="66" t="s">
        <v>35</v>
      </c>
      <c r="D131" s="67" t="s">
        <v>36</v>
      </c>
      <c r="E131" s="130"/>
      <c r="F131" s="125"/>
      <c r="G131" s="125"/>
      <c r="H131" s="125"/>
      <c r="I131" s="126"/>
      <c r="J131" s="128"/>
      <c r="K131" s="26"/>
      <c r="L131" s="17"/>
    </row>
    <row r="132" spans="2:12" ht="15" customHeight="1" x14ac:dyDescent="0.15">
      <c r="B132" s="100" t="s">
        <v>13</v>
      </c>
      <c r="C132" s="131" t="s">
        <v>37</v>
      </c>
      <c r="D132" s="132"/>
      <c r="E132" s="133"/>
      <c r="F132" s="134"/>
      <c r="G132" s="134"/>
      <c r="H132" s="134"/>
      <c r="I132" s="135"/>
      <c r="J132" s="81">
        <f>J133+J134</f>
        <v>0</v>
      </c>
      <c r="K132" s="15"/>
      <c r="L132" s="15"/>
    </row>
    <row r="133" spans="2:12" ht="15" customHeight="1" x14ac:dyDescent="0.15">
      <c r="B133" s="101"/>
      <c r="C133" s="68"/>
      <c r="D133" s="69" t="s">
        <v>38</v>
      </c>
      <c r="E133" s="183" t="s">
        <v>61</v>
      </c>
      <c r="F133" s="148"/>
      <c r="G133" s="148"/>
      <c r="H133" s="148"/>
      <c r="I133" s="149"/>
      <c r="J133" s="82">
        <v>0</v>
      </c>
      <c r="K133" s="18"/>
      <c r="L133" s="18"/>
    </row>
    <row r="134" spans="2:12" ht="15" customHeight="1" x14ac:dyDescent="0.15">
      <c r="B134" s="101"/>
      <c r="C134" s="70"/>
      <c r="D134" s="71" t="s">
        <v>39</v>
      </c>
      <c r="E134" s="184" t="s">
        <v>62</v>
      </c>
      <c r="F134" s="142"/>
      <c r="G134" s="142"/>
      <c r="H134" s="142"/>
      <c r="I134" s="143"/>
      <c r="J134" s="83">
        <v>0</v>
      </c>
    </row>
    <row r="135" spans="2:12" ht="15" customHeight="1" x14ac:dyDescent="0.15">
      <c r="B135" s="101"/>
      <c r="C135" s="136" t="s">
        <v>40</v>
      </c>
      <c r="D135" s="137"/>
      <c r="E135" s="185"/>
      <c r="F135" s="186"/>
      <c r="G135" s="186"/>
      <c r="H135" s="186"/>
      <c r="I135" s="187"/>
      <c r="J135" s="84">
        <f>J136+J137</f>
        <v>0</v>
      </c>
    </row>
    <row r="136" spans="2:12" ht="15" customHeight="1" x14ac:dyDescent="0.15">
      <c r="B136" s="101"/>
      <c r="C136" s="68"/>
      <c r="D136" s="69" t="s">
        <v>41</v>
      </c>
      <c r="E136" s="183" t="s">
        <v>59</v>
      </c>
      <c r="F136" s="148"/>
      <c r="G136" s="148"/>
      <c r="H136" s="148"/>
      <c r="I136" s="149"/>
      <c r="J136" s="82">
        <v>0</v>
      </c>
    </row>
    <row r="137" spans="2:12" ht="15" customHeight="1" x14ac:dyDescent="0.15">
      <c r="B137" s="101"/>
      <c r="C137" s="70"/>
      <c r="D137" s="71" t="s">
        <v>42</v>
      </c>
      <c r="E137" s="184" t="s">
        <v>43</v>
      </c>
      <c r="F137" s="142"/>
      <c r="G137" s="142"/>
      <c r="H137" s="142"/>
      <c r="I137" s="143"/>
      <c r="J137" s="83">
        <v>0</v>
      </c>
    </row>
    <row r="138" spans="2:12" ht="15" customHeight="1" x14ac:dyDescent="0.15">
      <c r="B138" s="101"/>
      <c r="C138" s="136" t="s">
        <v>44</v>
      </c>
      <c r="D138" s="137"/>
      <c r="E138" s="185"/>
      <c r="F138" s="186"/>
      <c r="G138" s="186"/>
      <c r="H138" s="186"/>
      <c r="I138" s="187"/>
      <c r="J138" s="84">
        <f>J139</f>
        <v>0</v>
      </c>
    </row>
    <row r="139" spans="2:12" ht="15" customHeight="1" x14ac:dyDescent="0.15">
      <c r="B139" s="101"/>
      <c r="C139" s="70"/>
      <c r="D139" s="72" t="s">
        <v>45</v>
      </c>
      <c r="E139" s="188" t="s">
        <v>63</v>
      </c>
      <c r="F139" s="177"/>
      <c r="G139" s="177"/>
      <c r="H139" s="177"/>
      <c r="I139" s="178"/>
      <c r="J139" s="85">
        <v>0</v>
      </c>
    </row>
    <row r="140" spans="2:12" ht="15" customHeight="1" x14ac:dyDescent="0.15">
      <c r="B140" s="101"/>
      <c r="C140" s="136" t="s">
        <v>46</v>
      </c>
      <c r="D140" s="137"/>
      <c r="E140" s="185"/>
      <c r="F140" s="186"/>
      <c r="G140" s="186"/>
      <c r="H140" s="186"/>
      <c r="I140" s="187"/>
      <c r="J140" s="84">
        <f>SUM(J141:J146)</f>
        <v>0</v>
      </c>
    </row>
    <row r="141" spans="2:12" ht="15" customHeight="1" x14ac:dyDescent="0.15">
      <c r="B141" s="101"/>
      <c r="C141" s="68"/>
      <c r="D141" s="69" t="s">
        <v>47</v>
      </c>
      <c r="E141" s="183" t="s">
        <v>64</v>
      </c>
      <c r="F141" s="148"/>
      <c r="G141" s="148"/>
      <c r="H141" s="148"/>
      <c r="I141" s="149"/>
      <c r="J141" s="82">
        <v>0</v>
      </c>
    </row>
    <row r="142" spans="2:12" ht="15" customHeight="1" x14ac:dyDescent="0.15">
      <c r="B142" s="101"/>
      <c r="C142" s="68"/>
      <c r="D142" s="73" t="s">
        <v>48</v>
      </c>
      <c r="E142" s="189" t="s">
        <v>68</v>
      </c>
      <c r="F142" s="140"/>
      <c r="G142" s="140"/>
      <c r="H142" s="140"/>
      <c r="I142" s="141"/>
      <c r="J142" s="86">
        <v>0</v>
      </c>
    </row>
    <row r="143" spans="2:12" ht="15" customHeight="1" x14ac:dyDescent="0.15">
      <c r="B143" s="101"/>
      <c r="C143" s="68"/>
      <c r="D143" s="73" t="s">
        <v>49</v>
      </c>
      <c r="E143" s="189" t="s">
        <v>67</v>
      </c>
      <c r="F143" s="140"/>
      <c r="G143" s="140"/>
      <c r="H143" s="140"/>
      <c r="I143" s="141"/>
      <c r="J143" s="86">
        <v>0</v>
      </c>
    </row>
    <row r="144" spans="2:12" ht="15" customHeight="1" x14ac:dyDescent="0.15">
      <c r="B144" s="101"/>
      <c r="C144" s="68"/>
      <c r="D144" s="73" t="s">
        <v>50</v>
      </c>
      <c r="E144" s="189" t="s">
        <v>65</v>
      </c>
      <c r="F144" s="140"/>
      <c r="G144" s="140"/>
      <c r="H144" s="140"/>
      <c r="I144" s="141"/>
      <c r="J144" s="86">
        <v>0</v>
      </c>
    </row>
    <row r="145" spans="2:10" ht="15" customHeight="1" x14ac:dyDescent="0.15">
      <c r="B145" s="101"/>
      <c r="C145" s="68"/>
      <c r="D145" s="73" t="s">
        <v>51</v>
      </c>
      <c r="E145" s="189" t="s">
        <v>66</v>
      </c>
      <c r="F145" s="140"/>
      <c r="G145" s="140"/>
      <c r="H145" s="140"/>
      <c r="I145" s="141"/>
      <c r="J145" s="86">
        <v>0</v>
      </c>
    </row>
    <row r="146" spans="2:10" ht="15" customHeight="1" x14ac:dyDescent="0.15">
      <c r="B146" s="101"/>
      <c r="C146" s="70"/>
      <c r="D146" s="71" t="s">
        <v>52</v>
      </c>
      <c r="E146" s="184" t="s">
        <v>69</v>
      </c>
      <c r="F146" s="142"/>
      <c r="G146" s="142"/>
      <c r="H146" s="142"/>
      <c r="I146" s="143"/>
      <c r="J146" s="83">
        <v>0</v>
      </c>
    </row>
    <row r="147" spans="2:10" ht="15" customHeight="1" x14ac:dyDescent="0.15">
      <c r="B147" s="101"/>
      <c r="C147" s="138" t="s">
        <v>53</v>
      </c>
      <c r="D147" s="139"/>
      <c r="E147" s="150" t="s">
        <v>54</v>
      </c>
      <c r="F147" s="151"/>
      <c r="G147" s="151"/>
      <c r="H147" s="151"/>
      <c r="I147" s="152"/>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50" t="s">
        <v>56</v>
      </c>
      <c r="F149" s="151"/>
      <c r="G149" s="151"/>
      <c r="H149" s="151"/>
      <c r="I149" s="152"/>
      <c r="J149" s="88">
        <f>IFERROR(J147+J148,"")</f>
        <v>0</v>
      </c>
    </row>
    <row r="150" spans="2:10" ht="15" customHeight="1" x14ac:dyDescent="0.15">
      <c r="B150" s="101"/>
      <c r="C150" s="157" t="s">
        <v>72</v>
      </c>
      <c r="D150" s="158"/>
      <c r="E150" s="159" t="s">
        <v>57</v>
      </c>
      <c r="F150" s="160"/>
      <c r="G150" s="160"/>
      <c r="H150" s="160"/>
      <c r="I150" s="161"/>
      <c r="J150" s="89">
        <f>IFERROR(ROUNDDOWN(J149*$C$30,0),"")</f>
        <v>0</v>
      </c>
    </row>
    <row r="151" spans="2:10" ht="15" customHeight="1" thickBot="1" x14ac:dyDescent="0.2">
      <c r="B151" s="102"/>
      <c r="C151" s="162" t="s">
        <v>71</v>
      </c>
      <c r="D151" s="163"/>
      <c r="E151" s="164"/>
      <c r="F151" s="165"/>
      <c r="G151" s="165"/>
      <c r="H151" s="165"/>
      <c r="I151" s="166"/>
      <c r="J151" s="90">
        <f>IFERROR(J149+J150,"")</f>
        <v>0</v>
      </c>
    </row>
  </sheetData>
  <mergeCells count="183">
    <mergeCell ref="C150:D150"/>
    <mergeCell ref="E145:I145"/>
    <mergeCell ref="E146:I146"/>
    <mergeCell ref="E147:I147"/>
    <mergeCell ref="E148:I148"/>
    <mergeCell ref="C149:D149"/>
    <mergeCell ref="C8:H8"/>
    <mergeCell ref="B132:B151"/>
    <mergeCell ref="C132:D132"/>
    <mergeCell ref="E132:I132"/>
    <mergeCell ref="E133:I133"/>
    <mergeCell ref="C135:D135"/>
    <mergeCell ref="C138:D138"/>
    <mergeCell ref="C147:D147"/>
    <mergeCell ref="C148:D148"/>
    <mergeCell ref="E149:I149"/>
    <mergeCell ref="E150:I150"/>
    <mergeCell ref="C151:D151"/>
    <mergeCell ref="E151:I151"/>
    <mergeCell ref="E134:I134"/>
    <mergeCell ref="E135:I135"/>
    <mergeCell ref="E136:I136"/>
    <mergeCell ref="E137:I137"/>
    <mergeCell ref="E138:I138"/>
    <mergeCell ref="E139:I139"/>
    <mergeCell ref="C140:D140"/>
    <mergeCell ref="E140:I140"/>
    <mergeCell ref="E141:I141"/>
    <mergeCell ref="E142:I142"/>
    <mergeCell ref="E143:I143"/>
    <mergeCell ref="E144:I144"/>
    <mergeCell ref="C125:D125"/>
    <mergeCell ref="E125:I125"/>
    <mergeCell ref="C126:D126"/>
    <mergeCell ref="E126:I126"/>
    <mergeCell ref="C127:D127"/>
    <mergeCell ref="E127:I127"/>
    <mergeCell ref="E112:I112"/>
    <mergeCell ref="E113:I113"/>
    <mergeCell ref="E114:I114"/>
    <mergeCell ref="E115:I115"/>
    <mergeCell ref="E116:I116"/>
    <mergeCell ref="E117:I117"/>
    <mergeCell ref="B130:B131"/>
    <mergeCell ref="E130:I131"/>
    <mergeCell ref="J130:J131"/>
    <mergeCell ref="E120:I120"/>
    <mergeCell ref="E121:I121"/>
    <mergeCell ref="E122:I122"/>
    <mergeCell ref="E123:I123"/>
    <mergeCell ref="C124:D124"/>
    <mergeCell ref="E124:I124"/>
    <mergeCell ref="C87:D87"/>
    <mergeCell ref="E87:I87"/>
    <mergeCell ref="E88:I88"/>
    <mergeCell ref="E89:I89"/>
    <mergeCell ref="C90:D90"/>
    <mergeCell ref="E90:I90"/>
    <mergeCell ref="E91:I91"/>
    <mergeCell ref="E118:I118"/>
    <mergeCell ref="E119:I119"/>
    <mergeCell ref="C92:D92"/>
    <mergeCell ref="E92:I92"/>
    <mergeCell ref="E93:I93"/>
    <mergeCell ref="E94:I94"/>
    <mergeCell ref="C103:D103"/>
    <mergeCell ref="E103:I103"/>
    <mergeCell ref="C100:D100"/>
    <mergeCell ref="E100:I100"/>
    <mergeCell ref="C101:D101"/>
    <mergeCell ref="E101:I101"/>
    <mergeCell ref="C102:D102"/>
    <mergeCell ref="E102:I102"/>
    <mergeCell ref="E109:I109"/>
    <mergeCell ref="E110:I110"/>
    <mergeCell ref="E111:I111"/>
    <mergeCell ref="B58:B59"/>
    <mergeCell ref="E58:I59"/>
    <mergeCell ref="J58:J59"/>
    <mergeCell ref="B60:B79"/>
    <mergeCell ref="C60:D60"/>
    <mergeCell ref="E60:I60"/>
    <mergeCell ref="E61:I61"/>
    <mergeCell ref="E62:I62"/>
    <mergeCell ref="C63:D63"/>
    <mergeCell ref="E63:I63"/>
    <mergeCell ref="E64:I64"/>
    <mergeCell ref="E65:I65"/>
    <mergeCell ref="C66:D66"/>
    <mergeCell ref="E66:I66"/>
    <mergeCell ref="E67:I67"/>
    <mergeCell ref="C68:D68"/>
    <mergeCell ref="E68:I68"/>
    <mergeCell ref="E69:I69"/>
    <mergeCell ref="E70:I70"/>
    <mergeCell ref="E71:I71"/>
    <mergeCell ref="E72:I72"/>
    <mergeCell ref="E73:I73"/>
    <mergeCell ref="E74:I74"/>
    <mergeCell ref="C75:D75"/>
    <mergeCell ref="E47:I47"/>
    <mergeCell ref="C55:D55"/>
    <mergeCell ref="E55:I55"/>
    <mergeCell ref="C52:D52"/>
    <mergeCell ref="E52:I52"/>
    <mergeCell ref="C53:D53"/>
    <mergeCell ref="E53:I53"/>
    <mergeCell ref="C54:D54"/>
    <mergeCell ref="E54:I54"/>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E48:I48"/>
    <mergeCell ref="E49:I49"/>
    <mergeCell ref="E50:I50"/>
    <mergeCell ref="C51:D51"/>
    <mergeCell ref="E51:I51"/>
    <mergeCell ref="C44:D44"/>
    <mergeCell ref="E44:I44"/>
    <mergeCell ref="E45:I45"/>
    <mergeCell ref="E46:I46"/>
    <mergeCell ref="D13:J13"/>
    <mergeCell ref="D14:J14"/>
    <mergeCell ref="C28:D28"/>
    <mergeCell ref="C29:D29"/>
    <mergeCell ref="B11:J11"/>
    <mergeCell ref="B19:B27"/>
    <mergeCell ref="C19:D19"/>
    <mergeCell ref="C20:D20"/>
    <mergeCell ref="C21:D21"/>
    <mergeCell ref="C27:D27"/>
    <mergeCell ref="D16:J16"/>
    <mergeCell ref="C23:D23"/>
    <mergeCell ref="C24:D24"/>
    <mergeCell ref="C22:D22"/>
    <mergeCell ref="C25:D25"/>
    <mergeCell ref="C18:D18"/>
    <mergeCell ref="C26:D26"/>
    <mergeCell ref="E75:I75"/>
    <mergeCell ref="C76:D76"/>
    <mergeCell ref="E76:I76"/>
    <mergeCell ref="C77:D77"/>
    <mergeCell ref="E77:I77"/>
    <mergeCell ref="C78:D78"/>
    <mergeCell ref="E78:I78"/>
    <mergeCell ref="C79:D79"/>
    <mergeCell ref="E79:I79"/>
    <mergeCell ref="B82:B83"/>
    <mergeCell ref="E82:I83"/>
    <mergeCell ref="J82:J83"/>
    <mergeCell ref="B106:B107"/>
    <mergeCell ref="E106:I107"/>
    <mergeCell ref="J106:J107"/>
    <mergeCell ref="B108:B127"/>
    <mergeCell ref="C108:D108"/>
    <mergeCell ref="E108:I108"/>
    <mergeCell ref="C111:D111"/>
    <mergeCell ref="C114:D114"/>
    <mergeCell ref="C116:D116"/>
    <mergeCell ref="C123:D123"/>
    <mergeCell ref="E95:I95"/>
    <mergeCell ref="E96:I96"/>
    <mergeCell ref="E97:I97"/>
    <mergeCell ref="E98:I98"/>
    <mergeCell ref="C99:D99"/>
    <mergeCell ref="E99:I99"/>
    <mergeCell ref="B84:B103"/>
    <mergeCell ref="C84:D84"/>
    <mergeCell ref="E84:I84"/>
    <mergeCell ref="E85:I85"/>
    <mergeCell ref="E86:I86"/>
  </mergeCells>
  <phoneticPr fontId="10"/>
  <printOptions horizontalCentered="1"/>
  <pageMargins left="0.70866141732283472" right="0.70866141732283472" top="0.47244094488188981" bottom="0" header="0.31496062992125984" footer="0"/>
  <pageSetup paperSize="9" scale="62" fitToHeight="0" orientation="portrait" r:id="rId1"/>
  <headerFooter>
    <oddHeader>&amp;R提案書　別紙１</oddHeader>
  </headerFooter>
  <rowBreaks count="1" manualBreakCount="1">
    <brk id="80" min="1" max="9" man="1"/>
  </rowBreaks>
  <ignoredErrors>
    <ignoredError sqref="F28:I28"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151"/>
  <sheetViews>
    <sheetView view="pageBreakPreview" topLeftCell="A7" zoomScale="70" zoomScaleNormal="90" zoomScaleSheetLayoutView="70"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2"/>
      <c r="E9" s="92"/>
      <c r="F9" s="92"/>
      <c r="G9" s="92"/>
      <c r="H9" s="92"/>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38"/>
      <c r="F12" s="38"/>
      <c r="G12" s="38"/>
      <c r="H12" s="38"/>
      <c r="I12" s="38"/>
      <c r="J12" s="38"/>
      <c r="K12" s="38"/>
      <c r="L12" s="38"/>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7</v>
      </c>
      <c r="D16" s="172"/>
      <c r="E16" s="173"/>
      <c r="F16" s="173"/>
      <c r="G16" s="173"/>
      <c r="H16" s="173"/>
      <c r="I16" s="173"/>
      <c r="J16" s="173"/>
      <c r="K16" s="29"/>
      <c r="L16" s="3"/>
    </row>
    <row r="17" spans="2:12" ht="15" thickBot="1" x14ac:dyDescent="0.2">
      <c r="B17" s="13"/>
      <c r="C17" s="8"/>
      <c r="D17" s="9"/>
      <c r="E17" s="9"/>
      <c r="F17" s="9"/>
      <c r="G17" s="9"/>
      <c r="H17" s="9"/>
      <c r="I17" s="9"/>
      <c r="J17" s="74" t="s">
        <v>70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C53:D53"/>
    <mergeCell ref="E53:I53"/>
    <mergeCell ref="C54:D54"/>
    <mergeCell ref="E54:I54"/>
    <mergeCell ref="E44:I44"/>
    <mergeCell ref="E45:I45"/>
    <mergeCell ref="E46:I46"/>
    <mergeCell ref="E47:I47"/>
    <mergeCell ref="E48:I48"/>
    <mergeCell ref="B11:J11"/>
    <mergeCell ref="D13:J13"/>
    <mergeCell ref="D14:J14"/>
    <mergeCell ref="D16:J16"/>
    <mergeCell ref="C18:D18"/>
    <mergeCell ref="C28:D28"/>
    <mergeCell ref="B34:B35"/>
    <mergeCell ref="E34:I35"/>
    <mergeCell ref="J34:J35"/>
    <mergeCell ref="B36:B55"/>
    <mergeCell ref="C36:D36"/>
    <mergeCell ref="E36:I36"/>
    <mergeCell ref="E37:I37"/>
    <mergeCell ref="E38:I38"/>
    <mergeCell ref="C39:D39"/>
    <mergeCell ref="E39:I39"/>
    <mergeCell ref="E40:I40"/>
    <mergeCell ref="E41:I41"/>
    <mergeCell ref="C42:D42"/>
    <mergeCell ref="E42:I42"/>
    <mergeCell ref="E43:I43"/>
    <mergeCell ref="C44:D44"/>
    <mergeCell ref="C55:D55"/>
    <mergeCell ref="E55:I55"/>
    <mergeCell ref="E49:I49"/>
    <mergeCell ref="E50:I50"/>
    <mergeCell ref="C51:D51"/>
    <mergeCell ref="E51:I51"/>
    <mergeCell ref="C52:D52"/>
    <mergeCell ref="E52:I52"/>
    <mergeCell ref="C29:D29"/>
    <mergeCell ref="C23:D23"/>
    <mergeCell ref="C24:D24"/>
    <mergeCell ref="C25:D25"/>
    <mergeCell ref="C26:D26"/>
    <mergeCell ref="B19:B27"/>
    <mergeCell ref="C19:D19"/>
    <mergeCell ref="C20:D20"/>
    <mergeCell ref="C21:D21"/>
    <mergeCell ref="C22:D22"/>
    <mergeCell ref="C27:D27"/>
    <mergeCell ref="E68:I68"/>
    <mergeCell ref="E69:I69"/>
    <mergeCell ref="E70:I70"/>
    <mergeCell ref="E71:I71"/>
    <mergeCell ref="E72:I72"/>
    <mergeCell ref="B58:B59"/>
    <mergeCell ref="E58:I59"/>
    <mergeCell ref="J58:J59"/>
    <mergeCell ref="B60:B79"/>
    <mergeCell ref="C60:D60"/>
    <mergeCell ref="E60:I60"/>
    <mergeCell ref="E61:I61"/>
    <mergeCell ref="E62:I62"/>
    <mergeCell ref="C63:D63"/>
    <mergeCell ref="E63:I63"/>
    <mergeCell ref="E64:I64"/>
    <mergeCell ref="E65:I65"/>
    <mergeCell ref="C66:D66"/>
    <mergeCell ref="E66:I66"/>
    <mergeCell ref="E67:I67"/>
    <mergeCell ref="C68:D68"/>
    <mergeCell ref="C77:D77"/>
    <mergeCell ref="E77:I77"/>
    <mergeCell ref="C78:D78"/>
    <mergeCell ref="E78:I78"/>
    <mergeCell ref="C79:D79"/>
    <mergeCell ref="E79:I79"/>
    <mergeCell ref="E73:I73"/>
    <mergeCell ref="E74:I74"/>
    <mergeCell ref="C75:D75"/>
    <mergeCell ref="E75:I75"/>
    <mergeCell ref="C76:D76"/>
    <mergeCell ref="E76:I76"/>
    <mergeCell ref="E92:I92"/>
    <mergeCell ref="E93:I93"/>
    <mergeCell ref="E94:I94"/>
    <mergeCell ref="E95:I95"/>
    <mergeCell ref="E96:I96"/>
    <mergeCell ref="B82:B83"/>
    <mergeCell ref="E82:I83"/>
    <mergeCell ref="J82:J83"/>
    <mergeCell ref="B84:B103"/>
    <mergeCell ref="C84:D84"/>
    <mergeCell ref="E84:I84"/>
    <mergeCell ref="E85:I85"/>
    <mergeCell ref="E86:I86"/>
    <mergeCell ref="C87:D87"/>
    <mergeCell ref="E87:I87"/>
    <mergeCell ref="E88:I88"/>
    <mergeCell ref="E89:I89"/>
    <mergeCell ref="C90:D90"/>
    <mergeCell ref="E90:I90"/>
    <mergeCell ref="E91:I91"/>
    <mergeCell ref="C92:D92"/>
    <mergeCell ref="C101:D101"/>
    <mergeCell ref="E101:I101"/>
    <mergeCell ref="C102:D102"/>
    <mergeCell ref="E102:I102"/>
    <mergeCell ref="C103:D103"/>
    <mergeCell ref="E103:I103"/>
    <mergeCell ref="E97:I97"/>
    <mergeCell ref="E98:I98"/>
    <mergeCell ref="C99:D99"/>
    <mergeCell ref="E99:I99"/>
    <mergeCell ref="C100:D100"/>
    <mergeCell ref="E100:I100"/>
    <mergeCell ref="E116:I116"/>
    <mergeCell ref="E117:I117"/>
    <mergeCell ref="E118:I118"/>
    <mergeCell ref="E119:I119"/>
    <mergeCell ref="E120:I120"/>
    <mergeCell ref="B106:B107"/>
    <mergeCell ref="E106:I107"/>
    <mergeCell ref="J106:J107"/>
    <mergeCell ref="B108:B127"/>
    <mergeCell ref="C108:D108"/>
    <mergeCell ref="E108:I108"/>
    <mergeCell ref="E109:I109"/>
    <mergeCell ref="E110:I110"/>
    <mergeCell ref="C111:D111"/>
    <mergeCell ref="E111:I111"/>
    <mergeCell ref="E112:I112"/>
    <mergeCell ref="E113:I113"/>
    <mergeCell ref="C114:D114"/>
    <mergeCell ref="E114:I114"/>
    <mergeCell ref="E115:I115"/>
    <mergeCell ref="C116:D116"/>
    <mergeCell ref="C125:D125"/>
    <mergeCell ref="E125:I125"/>
    <mergeCell ref="C126:D126"/>
    <mergeCell ref="E126:I126"/>
    <mergeCell ref="C127:D127"/>
    <mergeCell ref="E127:I127"/>
    <mergeCell ref="E121:I121"/>
    <mergeCell ref="E122:I122"/>
    <mergeCell ref="C123:D123"/>
    <mergeCell ref="E123:I123"/>
    <mergeCell ref="C124:D124"/>
    <mergeCell ref="E124:I124"/>
    <mergeCell ref="E140:I140"/>
    <mergeCell ref="E141:I141"/>
    <mergeCell ref="E142:I142"/>
    <mergeCell ref="E143:I143"/>
    <mergeCell ref="E144:I144"/>
    <mergeCell ref="B130:B131"/>
    <mergeCell ref="E130:I131"/>
    <mergeCell ref="J130:J131"/>
    <mergeCell ref="B132:B151"/>
    <mergeCell ref="C132:D132"/>
    <mergeCell ref="E132:I132"/>
    <mergeCell ref="E133:I133"/>
    <mergeCell ref="E134:I134"/>
    <mergeCell ref="C135:D135"/>
    <mergeCell ref="E135:I135"/>
    <mergeCell ref="E136:I136"/>
    <mergeCell ref="E137:I137"/>
    <mergeCell ref="C138:D138"/>
    <mergeCell ref="E138:I138"/>
    <mergeCell ref="E139:I139"/>
    <mergeCell ref="C140:D140"/>
    <mergeCell ref="C149:D149"/>
    <mergeCell ref="E149:I149"/>
    <mergeCell ref="C150:D150"/>
    <mergeCell ref="E150:I150"/>
    <mergeCell ref="C151:D151"/>
    <mergeCell ref="E151:I151"/>
    <mergeCell ref="E145:I145"/>
    <mergeCell ref="E146:I146"/>
    <mergeCell ref="C147:D147"/>
    <mergeCell ref="E147:I147"/>
    <mergeCell ref="C148:D148"/>
    <mergeCell ref="E148:I14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899B-0EC8-492E-8727-F8C05B640D5D}">
  <sheetPr>
    <pageSetUpPr fitToPage="1"/>
  </sheetPr>
  <dimension ref="B1:L151"/>
  <sheetViews>
    <sheetView view="pageBreakPreview" topLeftCell="B12" zoomScale="60" zoomScaleNormal="90"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4"/>
      <c r="E9" s="94"/>
      <c r="F9" s="94"/>
      <c r="G9" s="94"/>
      <c r="H9" s="94"/>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41"/>
      <c r="F12" s="41"/>
      <c r="G12" s="41"/>
      <c r="H12" s="41"/>
      <c r="I12" s="41"/>
      <c r="J12" s="41"/>
      <c r="K12" s="41"/>
      <c r="L12" s="41"/>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8</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CF5CC-7894-4FC5-8F5C-B784075A34D8}">
  <sheetPr>
    <pageSetUpPr fitToPage="1"/>
  </sheetPr>
  <dimension ref="B1:L151"/>
  <sheetViews>
    <sheetView view="pageBreakPreview" topLeftCell="A44" zoomScale="60" zoomScaleNormal="90"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4"/>
      <c r="E9" s="94"/>
      <c r="F9" s="94"/>
      <c r="G9" s="94"/>
      <c r="H9" s="94"/>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41"/>
      <c r="F12" s="41"/>
      <c r="G12" s="41"/>
      <c r="H12" s="41"/>
      <c r="I12" s="41"/>
      <c r="J12" s="41"/>
      <c r="K12" s="41"/>
      <c r="L12" s="41"/>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9</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CA98A-4222-4FBE-B5FC-9B443BCFF837}">
  <sheetPr>
    <pageSetUpPr fitToPage="1"/>
  </sheetPr>
  <dimension ref="B1:L151"/>
  <sheetViews>
    <sheetView view="pageBreakPreview" zoomScale="80" zoomScaleNormal="90" zoomScaleSheetLayoutView="80"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4"/>
      <c r="E9" s="94"/>
      <c r="F9" s="94"/>
      <c r="G9" s="94"/>
      <c r="H9" s="94"/>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41"/>
      <c r="F12" s="41"/>
      <c r="G12" s="41"/>
      <c r="H12" s="41"/>
      <c r="I12" s="41"/>
      <c r="J12" s="41"/>
      <c r="K12" s="41"/>
      <c r="L12" s="41"/>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19</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FE43A-D9C5-43F9-84EC-8129D4A8B758}">
  <sheetPr>
    <pageSetUpPr fitToPage="1"/>
  </sheetPr>
  <dimension ref="B1:L151"/>
  <sheetViews>
    <sheetView view="pageBreakPreview" topLeftCell="C1" zoomScale="89" zoomScaleNormal="90" zoomScaleSheetLayoutView="89"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4"/>
      <c r="E9" s="94"/>
      <c r="F9" s="94"/>
      <c r="G9" s="94"/>
      <c r="H9" s="94"/>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41"/>
      <c r="F12" s="41"/>
      <c r="G12" s="41"/>
      <c r="H12" s="41"/>
      <c r="I12" s="41"/>
      <c r="J12" s="41"/>
      <c r="K12" s="41"/>
      <c r="L12" s="41"/>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20</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B7A1B-AFD2-4644-BBB8-D7C4E5699EAC}">
  <sheetPr>
    <pageSetUpPr fitToPage="1"/>
  </sheetPr>
  <dimension ref="B1:L151"/>
  <sheetViews>
    <sheetView view="pageBreakPreview" zoomScale="60" zoomScaleNormal="90"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4"/>
      <c r="E9" s="94"/>
      <c r="F9" s="94"/>
      <c r="G9" s="94"/>
      <c r="H9" s="94"/>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41"/>
      <c r="F12" s="41"/>
      <c r="G12" s="41"/>
      <c r="H12" s="41"/>
      <c r="I12" s="41"/>
      <c r="J12" s="41"/>
      <c r="K12" s="41"/>
      <c r="L12" s="41"/>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21</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E52CA-E6DB-4847-AA3A-641632EF77B7}">
  <sheetPr>
    <pageSetUpPr fitToPage="1"/>
  </sheetPr>
  <dimension ref="B1:L151"/>
  <sheetViews>
    <sheetView view="pageBreakPreview" topLeftCell="A14" zoomScale="60" zoomScaleNormal="90"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4"/>
      <c r="E9" s="94"/>
      <c r="F9" s="94"/>
      <c r="G9" s="94"/>
      <c r="H9" s="94"/>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41"/>
      <c r="F12" s="41"/>
      <c r="G12" s="41"/>
      <c r="H12" s="41"/>
      <c r="I12" s="41"/>
      <c r="J12" s="41"/>
      <c r="K12" s="41"/>
      <c r="L12" s="41"/>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23</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5FE0-6CD5-413B-A882-6D591F6C0BEB}">
  <sheetPr>
    <pageSetUpPr fitToPage="1"/>
  </sheetPr>
  <dimension ref="B1:L151"/>
  <sheetViews>
    <sheetView view="pageBreakPreview" topLeftCell="A61" zoomScale="60" zoomScaleNormal="90"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4"/>
      <c r="E9" s="94"/>
      <c r="F9" s="94"/>
      <c r="G9" s="94"/>
      <c r="H9" s="94"/>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41"/>
      <c r="F12" s="41"/>
      <c r="G12" s="41"/>
      <c r="H12" s="41"/>
      <c r="I12" s="41"/>
      <c r="J12" s="41"/>
      <c r="K12" s="41"/>
      <c r="L12" s="41"/>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24</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B237-3139-4449-BBD6-3C0755D8F22C}">
  <sheetPr>
    <pageSetUpPr fitToPage="1"/>
  </sheetPr>
  <dimension ref="B1:L151"/>
  <sheetViews>
    <sheetView view="pageBreakPreview" topLeftCell="A72" zoomScale="60" zoomScaleNormal="90"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4"/>
      <c r="E9" s="94"/>
      <c r="F9" s="94"/>
      <c r="G9" s="94"/>
      <c r="H9" s="94"/>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41"/>
      <c r="F12" s="41"/>
      <c r="G12" s="41"/>
      <c r="H12" s="41"/>
      <c r="I12" s="41"/>
      <c r="J12" s="41"/>
      <c r="K12" s="41"/>
      <c r="L12" s="41"/>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25</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4C8C1-8E10-41CF-A490-3EAA3AF94945}">
  <sheetPr>
    <pageSetUpPr fitToPage="1"/>
  </sheetPr>
  <dimension ref="B1:L151"/>
  <sheetViews>
    <sheetView view="pageBreakPreview" topLeftCell="B78" zoomScale="60" zoomScaleNormal="90" workbookViewId="0">
      <selection activeCell="C129" sqref="C129"/>
    </sheetView>
  </sheetViews>
  <sheetFormatPr defaultColWidth="9" defaultRowHeight="14.25" x14ac:dyDescent="0.15"/>
  <cols>
    <col min="1" max="1" width="9" style="36" customWidth="1"/>
    <col min="2" max="2" width="3.125" style="36" customWidth="1"/>
    <col min="3" max="3" width="16" style="36" customWidth="1"/>
    <col min="4" max="4" width="18.625" style="36" customWidth="1"/>
    <col min="5" max="10" width="15.625" style="36" customWidth="1"/>
    <col min="11" max="11" width="13.75" style="36" customWidth="1"/>
    <col min="12" max="16384" width="9" style="36"/>
  </cols>
  <sheetData>
    <row r="1" spans="2:12" x14ac:dyDescent="0.15">
      <c r="B1" s="4"/>
      <c r="C1" s="4"/>
      <c r="D1" s="4"/>
      <c r="E1" s="4"/>
      <c r="F1" s="4"/>
      <c r="G1" s="4"/>
      <c r="H1" s="4"/>
      <c r="I1" s="4"/>
      <c r="J1" s="4"/>
      <c r="K1" s="4"/>
      <c r="L1" s="4"/>
    </row>
    <row r="2" spans="2:12" x14ac:dyDescent="0.15">
      <c r="B2" s="4"/>
      <c r="C2" s="4"/>
      <c r="D2" s="2"/>
      <c r="E2" s="4"/>
      <c r="F2" s="4"/>
      <c r="G2" s="4"/>
      <c r="H2" s="4"/>
      <c r="I2" s="4"/>
      <c r="J2" s="4"/>
      <c r="K2" s="4"/>
      <c r="L2" s="4"/>
    </row>
    <row r="3" spans="2:12" x14ac:dyDescent="0.15">
      <c r="B3" s="4"/>
      <c r="C3" s="2" t="str">
        <f>代表提案者!C3</f>
        <v>［記入要領］</v>
      </c>
      <c r="D3" s="2"/>
      <c r="E3" s="4"/>
      <c r="F3" s="4"/>
      <c r="G3" s="4"/>
      <c r="H3" s="4"/>
      <c r="I3" s="4"/>
      <c r="J3" s="4"/>
      <c r="K3" s="4"/>
      <c r="L3" s="4"/>
    </row>
    <row r="4" spans="2:12" x14ac:dyDescent="0.15">
      <c r="B4" s="4"/>
      <c r="C4" s="2" t="str">
        <f>代表提案者!C4</f>
        <v>1．水色のセルに名称、数値等を記入ください。記入する金額は税抜きです。水色のセル以外は保護がかかっており記入できません。</v>
      </c>
      <c r="D4" s="2"/>
      <c r="E4" s="4"/>
      <c r="F4" s="4"/>
      <c r="G4" s="4"/>
      <c r="H4" s="4"/>
      <c r="I4" s="4"/>
      <c r="J4" s="4"/>
      <c r="K4" s="4"/>
      <c r="L4" s="4"/>
    </row>
    <row r="5" spans="2:12" x14ac:dyDescent="0.15">
      <c r="B5" s="4"/>
      <c r="C5" s="2" t="str">
        <f>代表提案者!C5</f>
        <v>2．黄色のセルは関数が格納されており、自動計算されます。</v>
      </c>
      <c r="D5" s="2"/>
      <c r="E5" s="4"/>
      <c r="F5" s="4"/>
      <c r="G5" s="4"/>
      <c r="H5" s="4"/>
      <c r="I5" s="4"/>
      <c r="J5" s="4"/>
      <c r="K5" s="4"/>
      <c r="L5" s="4"/>
    </row>
    <row r="6" spans="2:12" x14ac:dyDescent="0.15">
      <c r="B6" s="4"/>
      <c r="C6" s="2" t="str">
        <f>代表提案者!C6</f>
        <v>3．間接経費率は、30%を上限として、整数となるように設定してください。</v>
      </c>
      <c r="D6" s="2"/>
      <c r="E6" s="4"/>
      <c r="F6" s="4"/>
      <c r="G6" s="4"/>
      <c r="H6" s="4"/>
      <c r="I6" s="4"/>
      <c r="J6" s="4"/>
      <c r="K6" s="4"/>
      <c r="L6" s="4"/>
    </row>
    <row r="7" spans="2:12" x14ac:dyDescent="0.15">
      <c r="B7" s="4"/>
      <c r="C7" s="2" t="str">
        <f>代表提案者!C7</f>
        <v>4.　「高度通信・放送研究開発委託研究 事務マニュアル 令和5年度（2023年度）版」の「7 計上経費の費目」に基づいて、研究費の積算を正しく行ってください。</v>
      </c>
      <c r="D7" s="2"/>
      <c r="E7" s="4"/>
      <c r="F7" s="4"/>
      <c r="G7" s="4"/>
      <c r="H7" s="4"/>
      <c r="I7" s="4"/>
      <c r="J7" s="4"/>
      <c r="K7" s="4"/>
      <c r="L7" s="4"/>
    </row>
    <row r="8" spans="2:12" x14ac:dyDescent="0.15">
      <c r="B8" s="4"/>
      <c r="C8" s="96"/>
      <c r="D8" s="96"/>
      <c r="E8" s="96"/>
      <c r="F8" s="96"/>
      <c r="G8" s="96"/>
      <c r="H8" s="96"/>
      <c r="I8" s="4"/>
      <c r="J8" s="4"/>
      <c r="K8" s="4"/>
      <c r="L8" s="4"/>
    </row>
    <row r="9" spans="2:12" x14ac:dyDescent="0.15">
      <c r="B9" s="4"/>
      <c r="C9" s="2"/>
      <c r="D9" s="94"/>
      <c r="E9" s="94"/>
      <c r="F9" s="94"/>
      <c r="G9" s="94"/>
      <c r="H9" s="94"/>
      <c r="I9" s="4"/>
      <c r="J9" s="4"/>
      <c r="K9" s="4"/>
      <c r="L9" s="4"/>
    </row>
    <row r="11" spans="2:12" ht="17.25" x14ac:dyDescent="0.15">
      <c r="B11" s="97" t="s">
        <v>0</v>
      </c>
      <c r="C11" s="97"/>
      <c r="D11" s="97"/>
      <c r="E11" s="97"/>
      <c r="F11" s="97"/>
      <c r="G11" s="97"/>
      <c r="H11" s="97"/>
      <c r="I11" s="97"/>
      <c r="J11" s="97"/>
      <c r="K11" s="6"/>
      <c r="L11" s="6"/>
    </row>
    <row r="12" spans="2:12" ht="17.25" x14ac:dyDescent="0.15">
      <c r="B12" s="4"/>
      <c r="C12" s="8" t="s">
        <v>26</v>
      </c>
      <c r="D12" s="43" t="str">
        <f>代表提案者!D12</f>
        <v>＊＊＊</v>
      </c>
      <c r="E12" s="41"/>
      <c r="F12" s="41"/>
      <c r="G12" s="41"/>
      <c r="H12" s="41"/>
      <c r="I12" s="41"/>
      <c r="J12" s="41"/>
      <c r="K12" s="41"/>
      <c r="L12" s="41"/>
    </row>
    <row r="13" spans="2:12" ht="30" customHeight="1" x14ac:dyDescent="0.15">
      <c r="B13" s="13"/>
      <c r="C13" s="8" t="s">
        <v>27</v>
      </c>
      <c r="D13" s="103" t="str">
        <f>代表提案者!D13</f>
        <v>○○○○○○の研究開発</v>
      </c>
      <c r="E13" s="190"/>
      <c r="F13" s="190"/>
      <c r="G13" s="190"/>
      <c r="H13" s="190"/>
      <c r="I13" s="190"/>
      <c r="J13" s="190"/>
      <c r="K13" s="28"/>
      <c r="L13" s="4"/>
    </row>
    <row r="14" spans="2:12" x14ac:dyDescent="0.15">
      <c r="B14" s="13"/>
      <c r="C14" s="7" t="s">
        <v>1</v>
      </c>
      <c r="D14" s="105" t="str">
        <f>代表提案者!D14</f>
        <v>＊＊＊＊＊＊＊＊＊＊</v>
      </c>
      <c r="E14" s="105"/>
      <c r="F14" s="105"/>
      <c r="G14" s="105"/>
      <c r="H14" s="105"/>
      <c r="I14" s="105"/>
      <c r="J14" s="105"/>
      <c r="K14" s="28"/>
      <c r="L14" s="4"/>
    </row>
    <row r="15" spans="2:12" x14ac:dyDescent="0.15">
      <c r="B15" s="13"/>
      <c r="C15" s="8"/>
      <c r="D15" s="27"/>
      <c r="E15" s="27"/>
      <c r="F15" s="27"/>
      <c r="G15" s="27"/>
      <c r="H15" s="27"/>
      <c r="I15" s="27"/>
      <c r="J15" s="27"/>
      <c r="K15" s="28"/>
      <c r="L15" s="4"/>
    </row>
    <row r="16" spans="2:12" x14ac:dyDescent="0.15">
      <c r="B16" s="29"/>
      <c r="C16" s="8" t="s">
        <v>85</v>
      </c>
      <c r="D16" s="172"/>
      <c r="E16" s="173"/>
      <c r="F16" s="173"/>
      <c r="G16" s="173"/>
      <c r="H16" s="173"/>
      <c r="I16" s="173"/>
      <c r="J16" s="173"/>
      <c r="K16" s="29"/>
      <c r="L16" s="3"/>
    </row>
    <row r="17" spans="2:12" ht="15" thickBot="1" x14ac:dyDescent="0.2">
      <c r="B17" s="13"/>
      <c r="C17" s="8"/>
      <c r="D17" s="9"/>
      <c r="E17" s="9"/>
      <c r="F17" s="9"/>
      <c r="G17" s="9"/>
      <c r="H17" s="9"/>
      <c r="I17" s="9"/>
      <c r="J17" s="74" t="s">
        <v>60</v>
      </c>
      <c r="K17" s="13"/>
      <c r="L17" s="4"/>
    </row>
    <row r="18" spans="2:12" ht="15" thickBot="1" x14ac:dyDescent="0.2">
      <c r="B18" s="10"/>
      <c r="C18" s="98" t="s">
        <v>3</v>
      </c>
      <c r="D18" s="99"/>
      <c r="E18" s="31" t="str">
        <f>代表提案者!E18</f>
        <v>2024年度</v>
      </c>
      <c r="F18" s="31" t="str">
        <f>代表提案者!F18</f>
        <v>2025年度</v>
      </c>
      <c r="G18" s="31" t="str">
        <f>代表提案者!G18</f>
        <v>2026年度</v>
      </c>
      <c r="H18" s="31" t="str">
        <f>代表提案者!H18</f>
        <v>2027年度</v>
      </c>
      <c r="I18" s="31" t="str">
        <f>代表提案者!I18</f>
        <v>2028年度</v>
      </c>
      <c r="J18" s="11" t="s">
        <v>4</v>
      </c>
      <c r="K18" s="32"/>
      <c r="L18" s="12"/>
    </row>
    <row r="19" spans="2:12" ht="14.1" customHeight="1" x14ac:dyDescent="0.15">
      <c r="B19" s="100" t="s">
        <v>13</v>
      </c>
      <c r="C19" s="109" t="s">
        <v>14</v>
      </c>
      <c r="D19" s="110"/>
      <c r="E19" s="78">
        <f ca="1">OFFSET($J$36,(COLUMN(D$19)-4)*24,0)</f>
        <v>0</v>
      </c>
      <c r="F19" s="78">
        <f t="shared" ref="F19:I19" ca="1" si="0">OFFSET($J$36,(COLUMN(E$19)-4)*24,0)</f>
        <v>0</v>
      </c>
      <c r="G19" s="78">
        <f t="shared" ca="1" si="0"/>
        <v>0</v>
      </c>
      <c r="H19" s="78">
        <f t="shared" ca="1" si="0"/>
        <v>0</v>
      </c>
      <c r="I19" s="78">
        <f t="shared" ca="1" si="0"/>
        <v>0</v>
      </c>
      <c r="J19" s="46">
        <f t="shared" ref="J19:J27" ca="1" si="1">SUM(E19:I19)</f>
        <v>0</v>
      </c>
      <c r="K19" s="13"/>
      <c r="L19" s="14"/>
    </row>
    <row r="20" spans="2:12" x14ac:dyDescent="0.15">
      <c r="B20" s="101"/>
      <c r="C20" s="111" t="s">
        <v>5</v>
      </c>
      <c r="D20" s="112"/>
      <c r="E20" s="79">
        <f ca="1">OFFSET($J$39,(COLUMN(D$19)-4)*24,0)</f>
        <v>0</v>
      </c>
      <c r="F20" s="79">
        <f t="shared" ref="F20:I20" ca="1" si="2">OFFSET($J$39,(COLUMN(E$19)-4)*24,0)</f>
        <v>0</v>
      </c>
      <c r="G20" s="79">
        <f t="shared" ca="1" si="2"/>
        <v>0</v>
      </c>
      <c r="H20" s="79">
        <f t="shared" ca="1" si="2"/>
        <v>0</v>
      </c>
      <c r="I20" s="79">
        <f t="shared" ca="1" si="2"/>
        <v>0</v>
      </c>
      <c r="J20" s="49">
        <f t="shared" ca="1" si="1"/>
        <v>0</v>
      </c>
      <c r="K20" s="13"/>
      <c r="L20" s="4"/>
    </row>
    <row r="21" spans="2:12" x14ac:dyDescent="0.15">
      <c r="B21" s="101"/>
      <c r="C21" s="111" t="s">
        <v>15</v>
      </c>
      <c r="D21" s="112"/>
      <c r="E21" s="80">
        <f ca="1">OFFSET($J$42,(COLUMN(D$19)-4)*24,0)</f>
        <v>0</v>
      </c>
      <c r="F21" s="80">
        <f t="shared" ref="F21:I21" ca="1" si="3">OFFSET($J$42,(COLUMN(E$19)-4)*24,0)</f>
        <v>0</v>
      </c>
      <c r="G21" s="80">
        <f t="shared" ca="1" si="3"/>
        <v>0</v>
      </c>
      <c r="H21" s="80">
        <f t="shared" ca="1" si="3"/>
        <v>0</v>
      </c>
      <c r="I21" s="80">
        <f t="shared" ca="1" si="3"/>
        <v>0</v>
      </c>
      <c r="J21" s="49">
        <f t="shared" ca="1" si="1"/>
        <v>0</v>
      </c>
      <c r="K21" s="13"/>
      <c r="L21" s="15"/>
    </row>
    <row r="22" spans="2:12" x14ac:dyDescent="0.15">
      <c r="B22" s="101"/>
      <c r="C22" s="113" t="s">
        <v>16</v>
      </c>
      <c r="D22" s="114"/>
      <c r="E22" s="80">
        <f ca="1">OFFSET($J$44,(COLUMN(D$19)-4)*24,0)</f>
        <v>0</v>
      </c>
      <c r="F22" s="80">
        <f t="shared" ref="F22:I22" ca="1" si="4">OFFSET($J$44,(COLUMN(E$19)-4)*24,0)</f>
        <v>0</v>
      </c>
      <c r="G22" s="80">
        <f t="shared" ca="1" si="4"/>
        <v>0</v>
      </c>
      <c r="H22" s="80">
        <f t="shared" ca="1" si="4"/>
        <v>0</v>
      </c>
      <c r="I22" s="80">
        <f t="shared" ca="1" si="4"/>
        <v>0</v>
      </c>
      <c r="J22" s="54">
        <f t="shared" ca="1" si="1"/>
        <v>0</v>
      </c>
      <c r="K22" s="13"/>
      <c r="L22" s="4"/>
    </row>
    <row r="23" spans="2:12" x14ac:dyDescent="0.15">
      <c r="B23" s="101"/>
      <c r="C23" s="115" t="s">
        <v>18</v>
      </c>
      <c r="D23" s="116"/>
      <c r="E23" s="55">
        <f ca="1">SUM(E19:E22)</f>
        <v>0</v>
      </c>
      <c r="F23" s="55">
        <f t="shared" ref="F23:I23" ca="1" si="5">SUM(F19:F22)</f>
        <v>0</v>
      </c>
      <c r="G23" s="55">
        <f t="shared" ca="1" si="5"/>
        <v>0</v>
      </c>
      <c r="H23" s="55">
        <f t="shared" ca="1" si="5"/>
        <v>0</v>
      </c>
      <c r="I23" s="55">
        <f t="shared" ca="1" si="5"/>
        <v>0</v>
      </c>
      <c r="J23" s="56">
        <f t="shared" ca="1" si="1"/>
        <v>0</v>
      </c>
      <c r="K23" s="33"/>
      <c r="L23" s="16"/>
    </row>
    <row r="24" spans="2:12" x14ac:dyDescent="0.15">
      <c r="B24" s="101"/>
      <c r="C24" s="117" t="s">
        <v>86</v>
      </c>
      <c r="D24" s="118"/>
      <c r="E24" s="59">
        <f ca="1">IF(AND($D$30="",$D$31=""),ROUNDDOWN(E23*E28,0),"率設定エラー")</f>
        <v>0</v>
      </c>
      <c r="F24" s="59">
        <f ca="1">IF(AND($D$30="",$D$31=""),ROUNDDOWN(F23*F28,0),"率設定エラー")</f>
        <v>0</v>
      </c>
      <c r="G24" s="59">
        <f ca="1">IF(AND($D$30="",$D$31=""),ROUNDDOWN(G23*G28,0),"率設定エラー")</f>
        <v>0</v>
      </c>
      <c r="H24" s="59">
        <f ca="1">IF(AND($D$30="",$D$31=""),ROUNDDOWN(H23*H28,0),"率設定エラー")</f>
        <v>0</v>
      </c>
      <c r="I24" s="59">
        <f ca="1">IF(AND($D$30="",$D$31=""),ROUNDDOWN(I23*I28,0),"率設定エラー")</f>
        <v>0</v>
      </c>
      <c r="J24" s="56">
        <f t="shared" ca="1" si="1"/>
        <v>0</v>
      </c>
      <c r="K24" s="13"/>
      <c r="L24" s="4"/>
    </row>
    <row r="25" spans="2:12" x14ac:dyDescent="0.15">
      <c r="B25" s="101"/>
      <c r="C25" s="115" t="s">
        <v>31</v>
      </c>
      <c r="D25" s="116"/>
      <c r="E25" s="55">
        <f ca="1">IFERROR(E23+E24,"")</f>
        <v>0</v>
      </c>
      <c r="F25" s="55">
        <f t="shared" ref="F25:I25" ca="1" si="6">IFERROR(F23+F24,"")</f>
        <v>0</v>
      </c>
      <c r="G25" s="55">
        <f t="shared" ca="1" si="6"/>
        <v>0</v>
      </c>
      <c r="H25" s="55">
        <f t="shared" ca="1" si="6"/>
        <v>0</v>
      </c>
      <c r="I25" s="55">
        <f t="shared" ca="1" si="6"/>
        <v>0</v>
      </c>
      <c r="J25" s="56">
        <f t="shared" ca="1" si="1"/>
        <v>0</v>
      </c>
      <c r="K25" s="13"/>
      <c r="L25" s="4"/>
    </row>
    <row r="26" spans="2:12" x14ac:dyDescent="0.15">
      <c r="B26" s="101"/>
      <c r="C26" s="119" t="s">
        <v>6</v>
      </c>
      <c r="D26" s="120"/>
      <c r="E26" s="51">
        <f ca="1">IFERROR(ROUNDDOWN(E25*$C$30,0),"")</f>
        <v>0</v>
      </c>
      <c r="F26" s="51">
        <f ca="1">IFERROR(ROUNDDOWN(F25*$C$30,0),"")</f>
        <v>0</v>
      </c>
      <c r="G26" s="51">
        <f ca="1">IFERROR(ROUNDDOWN(G25*$C$30,0),"")</f>
        <v>0</v>
      </c>
      <c r="H26" s="51">
        <f ca="1">IFERROR(ROUNDDOWN(H25*$C$30,0),"")</f>
        <v>0</v>
      </c>
      <c r="I26" s="51">
        <f ca="1">IFERROR(ROUNDDOWN(I25*$C$30,0),"")</f>
        <v>0</v>
      </c>
      <c r="J26" s="54">
        <f t="shared" ca="1" si="1"/>
        <v>0</v>
      </c>
      <c r="K26" s="13"/>
      <c r="L26" s="4"/>
    </row>
    <row r="27" spans="2:12" ht="15" thickBot="1" x14ac:dyDescent="0.2">
      <c r="B27" s="102"/>
      <c r="C27" s="107" t="s">
        <v>17</v>
      </c>
      <c r="D27" s="108"/>
      <c r="E27" s="57">
        <f ca="1">IFERROR(E25+E26,"")</f>
        <v>0</v>
      </c>
      <c r="F27" s="57">
        <f ca="1">IFERROR(F25+F26,"")</f>
        <v>0</v>
      </c>
      <c r="G27" s="57">
        <f ca="1">IFERROR(G25+G26,"")</f>
        <v>0</v>
      </c>
      <c r="H27" s="57">
        <f ca="1">IFERROR(H25+H26,"")</f>
        <v>0</v>
      </c>
      <c r="I27" s="57">
        <f ca="1">IFERROR(I25+I26,"")</f>
        <v>0</v>
      </c>
      <c r="J27" s="58">
        <f t="shared" ca="1" si="1"/>
        <v>0</v>
      </c>
      <c r="K27" s="13"/>
      <c r="L27" s="4"/>
    </row>
    <row r="28" spans="2:12" x14ac:dyDescent="0.15">
      <c r="B28" s="13"/>
      <c r="C28" s="169" t="s">
        <v>92</v>
      </c>
      <c r="D28" s="170"/>
      <c r="E28" s="95">
        <v>0</v>
      </c>
      <c r="F28" s="76">
        <f>E28</f>
        <v>0</v>
      </c>
      <c r="G28" s="76">
        <f>E28</f>
        <v>0</v>
      </c>
      <c r="H28" s="76">
        <f>E28</f>
        <v>0</v>
      </c>
      <c r="I28" s="76">
        <f>E28</f>
        <v>0</v>
      </c>
      <c r="J28" s="40"/>
      <c r="K28" s="13"/>
      <c r="L28" s="4"/>
    </row>
    <row r="29" spans="2:12" x14ac:dyDescent="0.15">
      <c r="B29" s="13"/>
      <c r="C29" s="171" t="s">
        <v>30</v>
      </c>
      <c r="D29" s="171"/>
      <c r="E29" s="77">
        <v>0.3</v>
      </c>
      <c r="F29" s="13"/>
      <c r="G29" s="13"/>
      <c r="H29" s="13"/>
      <c r="I29" s="13"/>
      <c r="J29" s="40"/>
      <c r="K29" s="34"/>
      <c r="L29" s="4"/>
    </row>
    <row r="30" spans="2:12" x14ac:dyDescent="0.15">
      <c r="C30" s="42">
        <v>0.1</v>
      </c>
      <c r="D30" s="39" t="str">
        <f>IF((E28*1000-INT(E28*1000))=0,"","小数点第2位以下は切り捨てです")</f>
        <v/>
      </c>
      <c r="E30" s="18"/>
      <c r="F30" s="18"/>
      <c r="G30" s="18"/>
      <c r="H30" s="18"/>
      <c r="I30" s="18"/>
      <c r="J30" s="18"/>
      <c r="K30" s="18"/>
      <c r="L30" s="18"/>
    </row>
    <row r="31" spans="2:12" x14ac:dyDescent="0.15">
      <c r="D31" s="39" t="str">
        <f>IF(OR(E28&lt;0,E28&gt;E29),"上下限を超えています","")</f>
        <v/>
      </c>
      <c r="E31" s="18"/>
      <c r="F31" s="18"/>
      <c r="G31" s="18"/>
      <c r="H31" s="18"/>
      <c r="I31" s="18"/>
      <c r="J31" s="18"/>
      <c r="K31" s="18"/>
      <c r="L31" s="18"/>
    </row>
    <row r="32" spans="2:12" x14ac:dyDescent="0.15">
      <c r="C32" s="20"/>
      <c r="D32" s="20"/>
      <c r="E32" s="18"/>
      <c r="F32" s="18"/>
      <c r="G32" s="18"/>
      <c r="H32" s="18"/>
      <c r="I32" s="18"/>
      <c r="J32" s="18"/>
      <c r="K32" s="18"/>
      <c r="L32" s="18"/>
    </row>
    <row r="33" spans="2:12" ht="18" thickBot="1" x14ac:dyDescent="0.2">
      <c r="B33" s="60"/>
      <c r="C33" s="61" t="str">
        <f>代表提案者!C33</f>
        <v>2024年度予算計画</v>
      </c>
      <c r="D33" s="12"/>
      <c r="E33" s="62"/>
      <c r="F33" s="63"/>
      <c r="G33" s="63"/>
      <c r="H33" s="63"/>
      <c r="I33" s="63"/>
      <c r="J33" s="19"/>
      <c r="K33" s="19"/>
      <c r="L33" s="19"/>
    </row>
    <row r="34" spans="2:12" ht="15" customHeight="1" x14ac:dyDescent="0.15">
      <c r="B34" s="121"/>
      <c r="C34" s="64" t="s">
        <v>32</v>
      </c>
      <c r="D34" s="65"/>
      <c r="E34" s="123" t="s">
        <v>33</v>
      </c>
      <c r="F34" s="123"/>
      <c r="G34" s="123"/>
      <c r="H34" s="123"/>
      <c r="I34" s="124"/>
      <c r="J34" s="127" t="s">
        <v>34</v>
      </c>
      <c r="K34" s="19"/>
      <c r="L34" s="19"/>
    </row>
    <row r="35" spans="2:12" ht="15" customHeight="1" thickBot="1" x14ac:dyDescent="0.2">
      <c r="B35" s="122"/>
      <c r="C35" s="66" t="s">
        <v>35</v>
      </c>
      <c r="D35" s="67" t="s">
        <v>36</v>
      </c>
      <c r="E35" s="125"/>
      <c r="F35" s="125"/>
      <c r="G35" s="125"/>
      <c r="H35" s="125"/>
      <c r="I35" s="126"/>
      <c r="J35" s="128"/>
      <c r="K35" s="26"/>
      <c r="L35" s="17"/>
    </row>
    <row r="36" spans="2:12" ht="15" customHeight="1" x14ac:dyDescent="0.15">
      <c r="B36" s="100" t="s">
        <v>13</v>
      </c>
      <c r="C36" s="131" t="s">
        <v>37</v>
      </c>
      <c r="D36" s="132"/>
      <c r="E36" s="146"/>
      <c r="F36" s="146"/>
      <c r="G36" s="146"/>
      <c r="H36" s="146"/>
      <c r="I36" s="147"/>
      <c r="J36" s="81">
        <f>J37+J38</f>
        <v>0</v>
      </c>
      <c r="K36" s="15"/>
      <c r="L36" s="15"/>
    </row>
    <row r="37" spans="2:12" ht="15" customHeight="1" x14ac:dyDescent="0.15">
      <c r="B37" s="101"/>
      <c r="C37" s="68"/>
      <c r="D37" s="69" t="s">
        <v>38</v>
      </c>
      <c r="E37" s="148" t="s">
        <v>61</v>
      </c>
      <c r="F37" s="148"/>
      <c r="G37" s="148"/>
      <c r="H37" s="148"/>
      <c r="I37" s="149"/>
      <c r="J37" s="82">
        <v>0</v>
      </c>
      <c r="K37" s="18"/>
      <c r="L37" s="18"/>
    </row>
    <row r="38" spans="2:12" ht="15" customHeight="1" x14ac:dyDescent="0.15">
      <c r="B38" s="101"/>
      <c r="C38" s="70"/>
      <c r="D38" s="71" t="s">
        <v>39</v>
      </c>
      <c r="E38" s="142" t="s">
        <v>62</v>
      </c>
      <c r="F38" s="142"/>
      <c r="G38" s="142"/>
      <c r="H38" s="142"/>
      <c r="I38" s="143"/>
      <c r="J38" s="83">
        <v>0</v>
      </c>
    </row>
    <row r="39" spans="2:12" ht="15" customHeight="1" x14ac:dyDescent="0.15">
      <c r="B39" s="101"/>
      <c r="C39" s="136" t="s">
        <v>40</v>
      </c>
      <c r="D39" s="174"/>
      <c r="E39" s="175"/>
      <c r="F39" s="175"/>
      <c r="G39" s="175"/>
      <c r="H39" s="175"/>
      <c r="I39" s="176"/>
      <c r="J39" s="84">
        <f>J40+J41</f>
        <v>0</v>
      </c>
    </row>
    <row r="40" spans="2:12" ht="15" customHeight="1" x14ac:dyDescent="0.15">
      <c r="B40" s="101"/>
      <c r="C40" s="68"/>
      <c r="D40" s="69" t="s">
        <v>41</v>
      </c>
      <c r="E40" s="148" t="s">
        <v>59</v>
      </c>
      <c r="F40" s="148"/>
      <c r="G40" s="148"/>
      <c r="H40" s="148"/>
      <c r="I40" s="149"/>
      <c r="J40" s="82">
        <v>0</v>
      </c>
    </row>
    <row r="41" spans="2:12" ht="15" customHeight="1" x14ac:dyDescent="0.15">
      <c r="B41" s="101"/>
      <c r="C41" s="70"/>
      <c r="D41" s="71" t="s">
        <v>42</v>
      </c>
      <c r="E41" s="142" t="s">
        <v>43</v>
      </c>
      <c r="F41" s="142"/>
      <c r="G41" s="142"/>
      <c r="H41" s="142"/>
      <c r="I41" s="143"/>
      <c r="J41" s="83">
        <v>0</v>
      </c>
    </row>
    <row r="42" spans="2:12" ht="15" customHeight="1" x14ac:dyDescent="0.15">
      <c r="B42" s="101"/>
      <c r="C42" s="136" t="s">
        <v>44</v>
      </c>
      <c r="D42" s="174"/>
      <c r="E42" s="175"/>
      <c r="F42" s="175"/>
      <c r="G42" s="175"/>
      <c r="H42" s="175"/>
      <c r="I42" s="176"/>
      <c r="J42" s="84">
        <f>J43</f>
        <v>0</v>
      </c>
    </row>
    <row r="43" spans="2:12" ht="15" customHeight="1" x14ac:dyDescent="0.15">
      <c r="B43" s="101"/>
      <c r="C43" s="70"/>
      <c r="D43" s="72" t="s">
        <v>45</v>
      </c>
      <c r="E43" s="177" t="s">
        <v>63</v>
      </c>
      <c r="F43" s="177"/>
      <c r="G43" s="177"/>
      <c r="H43" s="177"/>
      <c r="I43" s="178"/>
      <c r="J43" s="85">
        <v>0</v>
      </c>
    </row>
    <row r="44" spans="2:12" ht="15" customHeight="1" x14ac:dyDescent="0.15">
      <c r="B44" s="101"/>
      <c r="C44" s="136" t="s">
        <v>46</v>
      </c>
      <c r="D44" s="174"/>
      <c r="E44" s="175"/>
      <c r="F44" s="175"/>
      <c r="G44" s="175"/>
      <c r="H44" s="175"/>
      <c r="I44" s="176"/>
      <c r="J44" s="84">
        <f>SUM(J45:J50)</f>
        <v>0</v>
      </c>
    </row>
    <row r="45" spans="2:12" ht="15" customHeight="1" x14ac:dyDescent="0.15">
      <c r="B45" s="101"/>
      <c r="C45" s="68"/>
      <c r="D45" s="69" t="s">
        <v>47</v>
      </c>
      <c r="E45" s="148" t="s">
        <v>64</v>
      </c>
      <c r="F45" s="148"/>
      <c r="G45" s="148"/>
      <c r="H45" s="148"/>
      <c r="I45" s="149"/>
      <c r="J45" s="82">
        <v>0</v>
      </c>
    </row>
    <row r="46" spans="2:12" ht="15" customHeight="1" x14ac:dyDescent="0.15">
      <c r="B46" s="101"/>
      <c r="C46" s="68"/>
      <c r="D46" s="73" t="s">
        <v>48</v>
      </c>
      <c r="E46" s="140" t="s">
        <v>68</v>
      </c>
      <c r="F46" s="140"/>
      <c r="G46" s="140"/>
      <c r="H46" s="140"/>
      <c r="I46" s="141"/>
      <c r="J46" s="86">
        <v>0</v>
      </c>
    </row>
    <row r="47" spans="2:12" ht="15" customHeight="1" x14ac:dyDescent="0.15">
      <c r="B47" s="101"/>
      <c r="C47" s="68"/>
      <c r="D47" s="73" t="s">
        <v>49</v>
      </c>
      <c r="E47" s="140" t="s">
        <v>67</v>
      </c>
      <c r="F47" s="140"/>
      <c r="G47" s="140"/>
      <c r="H47" s="140"/>
      <c r="I47" s="141"/>
      <c r="J47" s="86">
        <v>0</v>
      </c>
    </row>
    <row r="48" spans="2:12" ht="15" customHeight="1" x14ac:dyDescent="0.15">
      <c r="B48" s="101"/>
      <c r="C48" s="68"/>
      <c r="D48" s="73" t="s">
        <v>50</v>
      </c>
      <c r="E48" s="140" t="s">
        <v>65</v>
      </c>
      <c r="F48" s="140"/>
      <c r="G48" s="140"/>
      <c r="H48" s="140"/>
      <c r="I48" s="141"/>
      <c r="J48" s="86">
        <v>0</v>
      </c>
    </row>
    <row r="49" spans="2:12" ht="15" customHeight="1" x14ac:dyDescent="0.15">
      <c r="B49" s="101"/>
      <c r="C49" s="68"/>
      <c r="D49" s="73" t="s">
        <v>51</v>
      </c>
      <c r="E49" s="140" t="s">
        <v>66</v>
      </c>
      <c r="F49" s="140"/>
      <c r="G49" s="140"/>
      <c r="H49" s="140"/>
      <c r="I49" s="141"/>
      <c r="J49" s="86">
        <v>0</v>
      </c>
    </row>
    <row r="50" spans="2:12" ht="15" customHeight="1" x14ac:dyDescent="0.15">
      <c r="B50" s="101"/>
      <c r="C50" s="70"/>
      <c r="D50" s="71" t="s">
        <v>52</v>
      </c>
      <c r="E50" s="142" t="s">
        <v>69</v>
      </c>
      <c r="F50" s="142"/>
      <c r="G50" s="142"/>
      <c r="H50" s="142"/>
      <c r="I50" s="143"/>
      <c r="J50" s="83">
        <v>0</v>
      </c>
    </row>
    <row r="51" spans="2:12" ht="15" customHeight="1" x14ac:dyDescent="0.15">
      <c r="B51" s="101"/>
      <c r="C51" s="138" t="s">
        <v>53</v>
      </c>
      <c r="D51" s="139"/>
      <c r="E51" s="139" t="s">
        <v>54</v>
      </c>
      <c r="F51" s="144"/>
      <c r="G51" s="144"/>
      <c r="H51" s="144"/>
      <c r="I51" s="145"/>
      <c r="J51" s="87">
        <f>J36+J39+J42+J44</f>
        <v>0</v>
      </c>
    </row>
    <row r="52" spans="2:12" ht="15" customHeight="1" x14ac:dyDescent="0.15">
      <c r="B52" s="101"/>
      <c r="C52" s="153" t="s">
        <v>89</v>
      </c>
      <c r="D52" s="154"/>
      <c r="E52" s="154" t="s">
        <v>90</v>
      </c>
      <c r="F52" s="155"/>
      <c r="G52" s="155"/>
      <c r="H52" s="155"/>
      <c r="I52" s="156"/>
      <c r="J52" s="88">
        <f>ROUNDDOWN(J51*$E$28,0)</f>
        <v>0</v>
      </c>
    </row>
    <row r="53" spans="2:12" ht="15" customHeight="1" x14ac:dyDescent="0.15">
      <c r="B53" s="101"/>
      <c r="C53" s="138" t="s">
        <v>55</v>
      </c>
      <c r="D53" s="139"/>
      <c r="E53" s="139" t="s">
        <v>56</v>
      </c>
      <c r="F53" s="144"/>
      <c r="G53" s="144"/>
      <c r="H53" s="144"/>
      <c r="I53" s="145"/>
      <c r="J53" s="88">
        <f>IFERROR(J51+J52,"")</f>
        <v>0</v>
      </c>
    </row>
    <row r="54" spans="2:12" ht="15" customHeight="1" x14ac:dyDescent="0.15">
      <c r="B54" s="101"/>
      <c r="C54" s="157" t="s">
        <v>72</v>
      </c>
      <c r="D54" s="158"/>
      <c r="E54" s="158" t="s">
        <v>57</v>
      </c>
      <c r="F54" s="181"/>
      <c r="G54" s="181"/>
      <c r="H54" s="181"/>
      <c r="I54" s="182"/>
      <c r="J54" s="89">
        <f>IFERROR(ROUNDDOWN(J53*$C$30,0),"")</f>
        <v>0</v>
      </c>
    </row>
    <row r="55" spans="2:12" ht="15" customHeight="1" thickBot="1" x14ac:dyDescent="0.2">
      <c r="B55" s="102"/>
      <c r="C55" s="162" t="s">
        <v>71</v>
      </c>
      <c r="D55" s="163"/>
      <c r="E55" s="163"/>
      <c r="F55" s="179"/>
      <c r="G55" s="179"/>
      <c r="H55" s="179"/>
      <c r="I55" s="180"/>
      <c r="J55" s="90">
        <f>IFERROR(J53+J54,"")</f>
        <v>0</v>
      </c>
    </row>
    <row r="57" spans="2:12" ht="18" thickBot="1" x14ac:dyDescent="0.2">
      <c r="B57" s="60"/>
      <c r="C57" s="61" t="str">
        <f>代表提案者!C57</f>
        <v>2025年度予算計画</v>
      </c>
      <c r="D57" s="12"/>
      <c r="E57" s="62"/>
      <c r="F57" s="63"/>
      <c r="G57" s="63"/>
      <c r="H57" s="63"/>
      <c r="I57" s="63"/>
      <c r="J57" s="19"/>
      <c r="K57" s="19"/>
      <c r="L57" s="19"/>
    </row>
    <row r="58" spans="2:12" ht="15" customHeight="1" x14ac:dyDescent="0.15">
      <c r="B58" s="121"/>
      <c r="C58" s="64" t="s">
        <v>32</v>
      </c>
      <c r="D58" s="65"/>
      <c r="E58" s="123" t="s">
        <v>33</v>
      </c>
      <c r="F58" s="123"/>
      <c r="G58" s="123"/>
      <c r="H58" s="123"/>
      <c r="I58" s="124"/>
      <c r="J58" s="127" t="s">
        <v>34</v>
      </c>
      <c r="K58" s="19"/>
      <c r="L58" s="19"/>
    </row>
    <row r="59" spans="2:12" ht="15" customHeight="1" thickBot="1" x14ac:dyDescent="0.2">
      <c r="B59" s="122"/>
      <c r="C59" s="66" t="s">
        <v>35</v>
      </c>
      <c r="D59" s="67" t="s">
        <v>36</v>
      </c>
      <c r="E59" s="125"/>
      <c r="F59" s="125"/>
      <c r="G59" s="125"/>
      <c r="H59" s="125"/>
      <c r="I59" s="126"/>
      <c r="J59" s="128"/>
      <c r="K59" s="26"/>
      <c r="L59" s="17"/>
    </row>
    <row r="60" spans="2:12" ht="15" customHeight="1" x14ac:dyDescent="0.15">
      <c r="B60" s="100" t="s">
        <v>13</v>
      </c>
      <c r="C60" s="131" t="s">
        <v>37</v>
      </c>
      <c r="D60" s="132"/>
      <c r="E60" s="146"/>
      <c r="F60" s="146"/>
      <c r="G60" s="146"/>
      <c r="H60" s="146"/>
      <c r="I60" s="147"/>
      <c r="J60" s="81">
        <f>J61+J62</f>
        <v>0</v>
      </c>
      <c r="K60" s="15"/>
      <c r="L60" s="15"/>
    </row>
    <row r="61" spans="2:12" ht="15" customHeight="1" x14ac:dyDescent="0.15">
      <c r="B61" s="101"/>
      <c r="C61" s="68"/>
      <c r="D61" s="69" t="s">
        <v>38</v>
      </c>
      <c r="E61" s="148" t="s">
        <v>61</v>
      </c>
      <c r="F61" s="148"/>
      <c r="G61" s="148"/>
      <c r="H61" s="148"/>
      <c r="I61" s="149"/>
      <c r="J61" s="82">
        <v>0</v>
      </c>
      <c r="K61" s="18"/>
      <c r="L61" s="18"/>
    </row>
    <row r="62" spans="2:12" ht="15" customHeight="1" x14ac:dyDescent="0.15">
      <c r="B62" s="101"/>
      <c r="C62" s="70"/>
      <c r="D62" s="71" t="s">
        <v>39</v>
      </c>
      <c r="E62" s="142" t="s">
        <v>62</v>
      </c>
      <c r="F62" s="142"/>
      <c r="G62" s="142"/>
      <c r="H62" s="142"/>
      <c r="I62" s="143"/>
      <c r="J62" s="83">
        <v>0</v>
      </c>
    </row>
    <row r="63" spans="2:12" ht="15" customHeight="1" x14ac:dyDescent="0.15">
      <c r="B63" s="101"/>
      <c r="C63" s="136" t="s">
        <v>40</v>
      </c>
      <c r="D63" s="174"/>
      <c r="E63" s="175"/>
      <c r="F63" s="175"/>
      <c r="G63" s="175"/>
      <c r="H63" s="175"/>
      <c r="I63" s="176"/>
      <c r="J63" s="84">
        <f>J64+J65</f>
        <v>0</v>
      </c>
    </row>
    <row r="64" spans="2:12" ht="15" customHeight="1" x14ac:dyDescent="0.15">
      <c r="B64" s="101"/>
      <c r="C64" s="68"/>
      <c r="D64" s="69" t="s">
        <v>41</v>
      </c>
      <c r="E64" s="148" t="s">
        <v>59</v>
      </c>
      <c r="F64" s="148"/>
      <c r="G64" s="148"/>
      <c r="H64" s="148"/>
      <c r="I64" s="149"/>
      <c r="J64" s="82">
        <v>0</v>
      </c>
    </row>
    <row r="65" spans="2:10" ht="15" customHeight="1" x14ac:dyDescent="0.15">
      <c r="B65" s="101"/>
      <c r="C65" s="70"/>
      <c r="D65" s="71" t="s">
        <v>42</v>
      </c>
      <c r="E65" s="142" t="s">
        <v>43</v>
      </c>
      <c r="F65" s="142"/>
      <c r="G65" s="142"/>
      <c r="H65" s="142"/>
      <c r="I65" s="143"/>
      <c r="J65" s="83">
        <v>0</v>
      </c>
    </row>
    <row r="66" spans="2:10" ht="15" customHeight="1" x14ac:dyDescent="0.15">
      <c r="B66" s="101"/>
      <c r="C66" s="136" t="s">
        <v>44</v>
      </c>
      <c r="D66" s="174"/>
      <c r="E66" s="175"/>
      <c r="F66" s="175"/>
      <c r="G66" s="175"/>
      <c r="H66" s="175"/>
      <c r="I66" s="176"/>
      <c r="J66" s="84">
        <f>J67</f>
        <v>0</v>
      </c>
    </row>
    <row r="67" spans="2:10" ht="15" customHeight="1" x14ac:dyDescent="0.15">
      <c r="B67" s="101"/>
      <c r="C67" s="70"/>
      <c r="D67" s="72" t="s">
        <v>45</v>
      </c>
      <c r="E67" s="177" t="s">
        <v>63</v>
      </c>
      <c r="F67" s="177"/>
      <c r="G67" s="177"/>
      <c r="H67" s="177"/>
      <c r="I67" s="178"/>
      <c r="J67" s="85">
        <v>0</v>
      </c>
    </row>
    <row r="68" spans="2:10" ht="15" customHeight="1" x14ac:dyDescent="0.15">
      <c r="B68" s="101"/>
      <c r="C68" s="136" t="s">
        <v>46</v>
      </c>
      <c r="D68" s="174"/>
      <c r="E68" s="175"/>
      <c r="F68" s="175"/>
      <c r="G68" s="175"/>
      <c r="H68" s="175"/>
      <c r="I68" s="176"/>
      <c r="J68" s="84">
        <f>SUM(J69:J74)</f>
        <v>0</v>
      </c>
    </row>
    <row r="69" spans="2:10" ht="15" customHeight="1" x14ac:dyDescent="0.15">
      <c r="B69" s="101"/>
      <c r="C69" s="68"/>
      <c r="D69" s="69" t="s">
        <v>47</v>
      </c>
      <c r="E69" s="148" t="s">
        <v>64</v>
      </c>
      <c r="F69" s="148"/>
      <c r="G69" s="148"/>
      <c r="H69" s="148"/>
      <c r="I69" s="149"/>
      <c r="J69" s="82">
        <v>0</v>
      </c>
    </row>
    <row r="70" spans="2:10" ht="15" customHeight="1" x14ac:dyDescent="0.15">
      <c r="B70" s="101"/>
      <c r="C70" s="68"/>
      <c r="D70" s="73" t="s">
        <v>48</v>
      </c>
      <c r="E70" s="140" t="s">
        <v>68</v>
      </c>
      <c r="F70" s="140"/>
      <c r="G70" s="140"/>
      <c r="H70" s="140"/>
      <c r="I70" s="141"/>
      <c r="J70" s="86">
        <v>0</v>
      </c>
    </row>
    <row r="71" spans="2:10" ht="15" customHeight="1" x14ac:dyDescent="0.15">
      <c r="B71" s="101"/>
      <c r="C71" s="68"/>
      <c r="D71" s="73" t="s">
        <v>49</v>
      </c>
      <c r="E71" s="140" t="s">
        <v>67</v>
      </c>
      <c r="F71" s="140"/>
      <c r="G71" s="140"/>
      <c r="H71" s="140"/>
      <c r="I71" s="141"/>
      <c r="J71" s="86">
        <v>0</v>
      </c>
    </row>
    <row r="72" spans="2:10" ht="15" customHeight="1" x14ac:dyDescent="0.15">
      <c r="B72" s="101"/>
      <c r="C72" s="68"/>
      <c r="D72" s="73" t="s">
        <v>50</v>
      </c>
      <c r="E72" s="140" t="s">
        <v>65</v>
      </c>
      <c r="F72" s="140"/>
      <c r="G72" s="140"/>
      <c r="H72" s="140"/>
      <c r="I72" s="141"/>
      <c r="J72" s="86">
        <v>0</v>
      </c>
    </row>
    <row r="73" spans="2:10" ht="15" customHeight="1" x14ac:dyDescent="0.15">
      <c r="B73" s="101"/>
      <c r="C73" s="68"/>
      <c r="D73" s="73" t="s">
        <v>51</v>
      </c>
      <c r="E73" s="140" t="s">
        <v>66</v>
      </c>
      <c r="F73" s="140"/>
      <c r="G73" s="140"/>
      <c r="H73" s="140"/>
      <c r="I73" s="141"/>
      <c r="J73" s="86">
        <v>0</v>
      </c>
    </row>
    <row r="74" spans="2:10" ht="15" customHeight="1" x14ac:dyDescent="0.15">
      <c r="B74" s="101"/>
      <c r="C74" s="70"/>
      <c r="D74" s="71" t="s">
        <v>52</v>
      </c>
      <c r="E74" s="142" t="s">
        <v>69</v>
      </c>
      <c r="F74" s="142"/>
      <c r="G74" s="142"/>
      <c r="H74" s="142"/>
      <c r="I74" s="143"/>
      <c r="J74" s="83">
        <v>0</v>
      </c>
    </row>
    <row r="75" spans="2:10" ht="15" customHeight="1" x14ac:dyDescent="0.15">
      <c r="B75" s="101"/>
      <c r="C75" s="138" t="s">
        <v>53</v>
      </c>
      <c r="D75" s="139"/>
      <c r="E75" s="139" t="s">
        <v>54</v>
      </c>
      <c r="F75" s="144"/>
      <c r="G75" s="144"/>
      <c r="H75" s="144"/>
      <c r="I75" s="145"/>
      <c r="J75" s="87">
        <f>J60+J63+J66+J68</f>
        <v>0</v>
      </c>
    </row>
    <row r="76" spans="2:10" ht="15" customHeight="1" x14ac:dyDescent="0.15">
      <c r="B76" s="101"/>
      <c r="C76" s="153" t="s">
        <v>89</v>
      </c>
      <c r="D76" s="154"/>
      <c r="E76" s="154" t="s">
        <v>90</v>
      </c>
      <c r="F76" s="155"/>
      <c r="G76" s="155"/>
      <c r="H76" s="155"/>
      <c r="I76" s="156"/>
      <c r="J76" s="88">
        <f>ROUNDDOWN(J75*$E$28,0)</f>
        <v>0</v>
      </c>
    </row>
    <row r="77" spans="2:10" ht="15" customHeight="1" x14ac:dyDescent="0.15">
      <c r="B77" s="101"/>
      <c r="C77" s="138" t="s">
        <v>55</v>
      </c>
      <c r="D77" s="139"/>
      <c r="E77" s="139" t="s">
        <v>56</v>
      </c>
      <c r="F77" s="144"/>
      <c r="G77" s="144"/>
      <c r="H77" s="144"/>
      <c r="I77" s="145"/>
      <c r="J77" s="88">
        <f>IFERROR(J75+J76,"")</f>
        <v>0</v>
      </c>
    </row>
    <row r="78" spans="2:10" ht="15" customHeight="1" x14ac:dyDescent="0.15">
      <c r="B78" s="101"/>
      <c r="C78" s="157" t="s">
        <v>72</v>
      </c>
      <c r="D78" s="158"/>
      <c r="E78" s="158" t="s">
        <v>57</v>
      </c>
      <c r="F78" s="181"/>
      <c r="G78" s="181"/>
      <c r="H78" s="181"/>
      <c r="I78" s="182"/>
      <c r="J78" s="89">
        <f>IFERROR(ROUNDDOWN(J77*$C$30,0),"")</f>
        <v>0</v>
      </c>
    </row>
    <row r="79" spans="2:10" ht="15" customHeight="1" thickBot="1" x14ac:dyDescent="0.2">
      <c r="B79" s="102"/>
      <c r="C79" s="162" t="s">
        <v>71</v>
      </c>
      <c r="D79" s="163"/>
      <c r="E79" s="163"/>
      <c r="F79" s="179"/>
      <c r="G79" s="179"/>
      <c r="H79" s="179"/>
      <c r="I79" s="180"/>
      <c r="J79" s="90">
        <f>IFERROR(J77+J78,"")</f>
        <v>0</v>
      </c>
    </row>
    <row r="81" spans="2:12" ht="18" thickBot="1" x14ac:dyDescent="0.2">
      <c r="B81" s="60"/>
      <c r="C81" s="61" t="str">
        <f>代表提案者!C81</f>
        <v>2026年度予算計画</v>
      </c>
      <c r="D81" s="12"/>
      <c r="E81" s="62"/>
      <c r="F81" s="63"/>
      <c r="G81" s="63"/>
      <c r="H81" s="63"/>
      <c r="I81" s="63"/>
      <c r="J81" s="19"/>
      <c r="K81" s="19"/>
      <c r="L81" s="19"/>
    </row>
    <row r="82" spans="2:12" ht="15" customHeight="1" x14ac:dyDescent="0.15">
      <c r="B82" s="121"/>
      <c r="C82" s="64" t="s">
        <v>32</v>
      </c>
      <c r="D82" s="65"/>
      <c r="E82" s="123" t="s">
        <v>33</v>
      </c>
      <c r="F82" s="123"/>
      <c r="G82" s="123"/>
      <c r="H82" s="123"/>
      <c r="I82" s="124"/>
      <c r="J82" s="127" t="s">
        <v>34</v>
      </c>
      <c r="K82" s="19"/>
      <c r="L82" s="19"/>
    </row>
    <row r="83" spans="2:12" ht="15" customHeight="1" thickBot="1" x14ac:dyDescent="0.2">
      <c r="B83" s="122"/>
      <c r="C83" s="66" t="s">
        <v>35</v>
      </c>
      <c r="D83" s="67" t="s">
        <v>36</v>
      </c>
      <c r="E83" s="125"/>
      <c r="F83" s="125"/>
      <c r="G83" s="125"/>
      <c r="H83" s="125"/>
      <c r="I83" s="126"/>
      <c r="J83" s="128"/>
      <c r="K83" s="26"/>
      <c r="L83" s="17"/>
    </row>
    <row r="84" spans="2:12" ht="15" customHeight="1" x14ac:dyDescent="0.15">
      <c r="B84" s="100" t="s">
        <v>13</v>
      </c>
      <c r="C84" s="131" t="s">
        <v>37</v>
      </c>
      <c r="D84" s="132"/>
      <c r="E84" s="146"/>
      <c r="F84" s="146"/>
      <c r="G84" s="146"/>
      <c r="H84" s="146"/>
      <c r="I84" s="147"/>
      <c r="J84" s="81">
        <f>J85+J86</f>
        <v>0</v>
      </c>
      <c r="K84" s="15"/>
      <c r="L84" s="15"/>
    </row>
    <row r="85" spans="2:12" ht="15" customHeight="1" x14ac:dyDescent="0.15">
      <c r="B85" s="101"/>
      <c r="C85" s="68"/>
      <c r="D85" s="69" t="s">
        <v>38</v>
      </c>
      <c r="E85" s="148" t="s">
        <v>61</v>
      </c>
      <c r="F85" s="148"/>
      <c r="G85" s="148"/>
      <c r="H85" s="148"/>
      <c r="I85" s="149"/>
      <c r="J85" s="82">
        <v>0</v>
      </c>
      <c r="K85" s="18"/>
      <c r="L85" s="18"/>
    </row>
    <row r="86" spans="2:12" ht="15" customHeight="1" x14ac:dyDescent="0.15">
      <c r="B86" s="101"/>
      <c r="C86" s="70"/>
      <c r="D86" s="71" t="s">
        <v>39</v>
      </c>
      <c r="E86" s="142" t="s">
        <v>62</v>
      </c>
      <c r="F86" s="142"/>
      <c r="G86" s="142"/>
      <c r="H86" s="142"/>
      <c r="I86" s="143"/>
      <c r="J86" s="83">
        <v>0</v>
      </c>
    </row>
    <row r="87" spans="2:12" ht="15" customHeight="1" x14ac:dyDescent="0.15">
      <c r="B87" s="101"/>
      <c r="C87" s="136" t="s">
        <v>40</v>
      </c>
      <c r="D87" s="174"/>
      <c r="E87" s="175"/>
      <c r="F87" s="175"/>
      <c r="G87" s="175"/>
      <c r="H87" s="175"/>
      <c r="I87" s="176"/>
      <c r="J87" s="84">
        <f>J88+J89</f>
        <v>0</v>
      </c>
    </row>
    <row r="88" spans="2:12" ht="15" customHeight="1" x14ac:dyDescent="0.15">
      <c r="B88" s="101"/>
      <c r="C88" s="68"/>
      <c r="D88" s="69" t="s">
        <v>41</v>
      </c>
      <c r="E88" s="148" t="s">
        <v>59</v>
      </c>
      <c r="F88" s="148"/>
      <c r="G88" s="148"/>
      <c r="H88" s="148"/>
      <c r="I88" s="149"/>
      <c r="J88" s="82">
        <v>0</v>
      </c>
    </row>
    <row r="89" spans="2:12" ht="15" customHeight="1" x14ac:dyDescent="0.15">
      <c r="B89" s="101"/>
      <c r="C89" s="70"/>
      <c r="D89" s="71" t="s">
        <v>42</v>
      </c>
      <c r="E89" s="142" t="s">
        <v>43</v>
      </c>
      <c r="F89" s="142"/>
      <c r="G89" s="142"/>
      <c r="H89" s="142"/>
      <c r="I89" s="143"/>
      <c r="J89" s="83">
        <v>0</v>
      </c>
    </row>
    <row r="90" spans="2:12" ht="15" customHeight="1" x14ac:dyDescent="0.15">
      <c r="B90" s="101"/>
      <c r="C90" s="136" t="s">
        <v>44</v>
      </c>
      <c r="D90" s="174"/>
      <c r="E90" s="175"/>
      <c r="F90" s="175"/>
      <c r="G90" s="175"/>
      <c r="H90" s="175"/>
      <c r="I90" s="176"/>
      <c r="J90" s="84">
        <f>J91</f>
        <v>0</v>
      </c>
    </row>
    <row r="91" spans="2:12" ht="15" customHeight="1" x14ac:dyDescent="0.15">
      <c r="B91" s="101"/>
      <c r="C91" s="70"/>
      <c r="D91" s="72" t="s">
        <v>45</v>
      </c>
      <c r="E91" s="177" t="s">
        <v>63</v>
      </c>
      <c r="F91" s="177"/>
      <c r="G91" s="177"/>
      <c r="H91" s="177"/>
      <c r="I91" s="178"/>
      <c r="J91" s="85">
        <v>0</v>
      </c>
    </row>
    <row r="92" spans="2:12" ht="15" customHeight="1" x14ac:dyDescent="0.15">
      <c r="B92" s="101"/>
      <c r="C92" s="136" t="s">
        <v>46</v>
      </c>
      <c r="D92" s="174"/>
      <c r="E92" s="175"/>
      <c r="F92" s="175"/>
      <c r="G92" s="175"/>
      <c r="H92" s="175"/>
      <c r="I92" s="176"/>
      <c r="J92" s="84">
        <f>SUM(J93:J98)</f>
        <v>0</v>
      </c>
    </row>
    <row r="93" spans="2:12" ht="15" customHeight="1" x14ac:dyDescent="0.15">
      <c r="B93" s="101"/>
      <c r="C93" s="68"/>
      <c r="D93" s="69" t="s">
        <v>47</v>
      </c>
      <c r="E93" s="148" t="s">
        <v>64</v>
      </c>
      <c r="F93" s="148"/>
      <c r="G93" s="148"/>
      <c r="H93" s="148"/>
      <c r="I93" s="149"/>
      <c r="J93" s="82">
        <v>0</v>
      </c>
    </row>
    <row r="94" spans="2:12" ht="15" customHeight="1" x14ac:dyDescent="0.15">
      <c r="B94" s="101"/>
      <c r="C94" s="68"/>
      <c r="D94" s="73" t="s">
        <v>48</v>
      </c>
      <c r="E94" s="140" t="s">
        <v>68</v>
      </c>
      <c r="F94" s="140"/>
      <c r="G94" s="140"/>
      <c r="H94" s="140"/>
      <c r="I94" s="141"/>
      <c r="J94" s="86">
        <v>0</v>
      </c>
    </row>
    <row r="95" spans="2:12" ht="15" customHeight="1" x14ac:dyDescent="0.15">
      <c r="B95" s="101"/>
      <c r="C95" s="68"/>
      <c r="D95" s="73" t="s">
        <v>49</v>
      </c>
      <c r="E95" s="140" t="s">
        <v>67</v>
      </c>
      <c r="F95" s="140"/>
      <c r="G95" s="140"/>
      <c r="H95" s="140"/>
      <c r="I95" s="141"/>
      <c r="J95" s="86">
        <v>0</v>
      </c>
    </row>
    <row r="96" spans="2:12" ht="15" customHeight="1" x14ac:dyDescent="0.15">
      <c r="B96" s="101"/>
      <c r="C96" s="68"/>
      <c r="D96" s="73" t="s">
        <v>50</v>
      </c>
      <c r="E96" s="140" t="s">
        <v>65</v>
      </c>
      <c r="F96" s="140"/>
      <c r="G96" s="140"/>
      <c r="H96" s="140"/>
      <c r="I96" s="141"/>
      <c r="J96" s="86">
        <v>0</v>
      </c>
    </row>
    <row r="97" spans="2:12" ht="15" customHeight="1" x14ac:dyDescent="0.15">
      <c r="B97" s="101"/>
      <c r="C97" s="68"/>
      <c r="D97" s="73" t="s">
        <v>51</v>
      </c>
      <c r="E97" s="140" t="s">
        <v>66</v>
      </c>
      <c r="F97" s="140"/>
      <c r="G97" s="140"/>
      <c r="H97" s="140"/>
      <c r="I97" s="141"/>
      <c r="J97" s="86">
        <v>0</v>
      </c>
    </row>
    <row r="98" spans="2:12" ht="15" customHeight="1" x14ac:dyDescent="0.15">
      <c r="B98" s="101"/>
      <c r="C98" s="70"/>
      <c r="D98" s="71" t="s">
        <v>52</v>
      </c>
      <c r="E98" s="142" t="s">
        <v>69</v>
      </c>
      <c r="F98" s="142"/>
      <c r="G98" s="142"/>
      <c r="H98" s="142"/>
      <c r="I98" s="143"/>
      <c r="J98" s="83">
        <v>0</v>
      </c>
    </row>
    <row r="99" spans="2:12" ht="15" customHeight="1" x14ac:dyDescent="0.15">
      <c r="B99" s="101"/>
      <c r="C99" s="138" t="s">
        <v>53</v>
      </c>
      <c r="D99" s="139"/>
      <c r="E99" s="139" t="s">
        <v>54</v>
      </c>
      <c r="F99" s="144"/>
      <c r="G99" s="144"/>
      <c r="H99" s="144"/>
      <c r="I99" s="145"/>
      <c r="J99" s="87">
        <f>J84+J87+J90+J92</f>
        <v>0</v>
      </c>
    </row>
    <row r="100" spans="2:12" ht="15" customHeight="1" x14ac:dyDescent="0.15">
      <c r="B100" s="101"/>
      <c r="C100" s="153" t="s">
        <v>89</v>
      </c>
      <c r="D100" s="154"/>
      <c r="E100" s="154" t="s">
        <v>90</v>
      </c>
      <c r="F100" s="155"/>
      <c r="G100" s="155"/>
      <c r="H100" s="155"/>
      <c r="I100" s="156"/>
      <c r="J100" s="88">
        <f>ROUNDDOWN(J99*$E$28,0)</f>
        <v>0</v>
      </c>
    </row>
    <row r="101" spans="2:12" ht="15" customHeight="1" x14ac:dyDescent="0.15">
      <c r="B101" s="101"/>
      <c r="C101" s="138" t="s">
        <v>55</v>
      </c>
      <c r="D101" s="139"/>
      <c r="E101" s="139" t="s">
        <v>56</v>
      </c>
      <c r="F101" s="144"/>
      <c r="G101" s="144"/>
      <c r="H101" s="144"/>
      <c r="I101" s="145"/>
      <c r="J101" s="88">
        <f>IFERROR(J99+J100,"")</f>
        <v>0</v>
      </c>
    </row>
    <row r="102" spans="2:12" ht="15" customHeight="1" x14ac:dyDescent="0.15">
      <c r="B102" s="101"/>
      <c r="C102" s="157" t="s">
        <v>72</v>
      </c>
      <c r="D102" s="158"/>
      <c r="E102" s="158" t="s">
        <v>57</v>
      </c>
      <c r="F102" s="181"/>
      <c r="G102" s="181"/>
      <c r="H102" s="181"/>
      <c r="I102" s="182"/>
      <c r="J102" s="89">
        <f>IFERROR(ROUNDDOWN(J101*$C$30,0),"")</f>
        <v>0</v>
      </c>
    </row>
    <row r="103" spans="2:12" ht="15" customHeight="1" thickBot="1" x14ac:dyDescent="0.2">
      <c r="B103" s="102"/>
      <c r="C103" s="162" t="s">
        <v>71</v>
      </c>
      <c r="D103" s="163"/>
      <c r="E103" s="163"/>
      <c r="F103" s="179"/>
      <c r="G103" s="179"/>
      <c r="H103" s="179"/>
      <c r="I103" s="180"/>
      <c r="J103" s="90">
        <f>IFERROR(J101+J102,"")</f>
        <v>0</v>
      </c>
    </row>
    <row r="105" spans="2:12" ht="18" thickBot="1" x14ac:dyDescent="0.2">
      <c r="B105" s="60"/>
      <c r="C105" s="61" t="str">
        <f>代表提案者!C105</f>
        <v>2027年度予算計画</v>
      </c>
      <c r="D105" s="12"/>
      <c r="E105" s="62"/>
      <c r="F105" s="63"/>
      <c r="G105" s="63"/>
      <c r="H105" s="63"/>
      <c r="I105" s="63"/>
      <c r="J105" s="19"/>
      <c r="K105" s="19"/>
      <c r="L105" s="19"/>
    </row>
    <row r="106" spans="2:12" ht="15" customHeight="1" x14ac:dyDescent="0.15">
      <c r="B106" s="121"/>
      <c r="C106" s="64" t="s">
        <v>32</v>
      </c>
      <c r="D106" s="65"/>
      <c r="E106" s="123" t="s">
        <v>33</v>
      </c>
      <c r="F106" s="123"/>
      <c r="G106" s="123"/>
      <c r="H106" s="123"/>
      <c r="I106" s="124"/>
      <c r="J106" s="127" t="s">
        <v>34</v>
      </c>
      <c r="K106" s="19"/>
      <c r="L106" s="19"/>
    </row>
    <row r="107" spans="2:12" ht="15" customHeight="1" thickBot="1" x14ac:dyDescent="0.2">
      <c r="B107" s="122"/>
      <c r="C107" s="66" t="s">
        <v>35</v>
      </c>
      <c r="D107" s="67" t="s">
        <v>36</v>
      </c>
      <c r="E107" s="125"/>
      <c r="F107" s="125"/>
      <c r="G107" s="125"/>
      <c r="H107" s="125"/>
      <c r="I107" s="126"/>
      <c r="J107" s="128"/>
      <c r="K107" s="26"/>
      <c r="L107" s="17"/>
    </row>
    <row r="108" spans="2:12" ht="15" customHeight="1" x14ac:dyDescent="0.15">
      <c r="B108" s="100" t="s">
        <v>13</v>
      </c>
      <c r="C108" s="131" t="s">
        <v>37</v>
      </c>
      <c r="D108" s="132"/>
      <c r="E108" s="146"/>
      <c r="F108" s="146"/>
      <c r="G108" s="146"/>
      <c r="H108" s="146"/>
      <c r="I108" s="147"/>
      <c r="J108" s="81">
        <f>J109+J110</f>
        <v>0</v>
      </c>
      <c r="K108" s="15"/>
      <c r="L108" s="15"/>
    </row>
    <row r="109" spans="2:12" ht="15" customHeight="1" x14ac:dyDescent="0.15">
      <c r="B109" s="101"/>
      <c r="C109" s="68"/>
      <c r="D109" s="69" t="s">
        <v>38</v>
      </c>
      <c r="E109" s="148" t="s">
        <v>61</v>
      </c>
      <c r="F109" s="148"/>
      <c r="G109" s="148"/>
      <c r="H109" s="148"/>
      <c r="I109" s="149"/>
      <c r="J109" s="82">
        <v>0</v>
      </c>
      <c r="K109" s="18"/>
      <c r="L109" s="18"/>
    </row>
    <row r="110" spans="2:12" ht="15" customHeight="1" x14ac:dyDescent="0.15">
      <c r="B110" s="101"/>
      <c r="C110" s="70"/>
      <c r="D110" s="71" t="s">
        <v>39</v>
      </c>
      <c r="E110" s="142" t="s">
        <v>62</v>
      </c>
      <c r="F110" s="142"/>
      <c r="G110" s="142"/>
      <c r="H110" s="142"/>
      <c r="I110" s="143"/>
      <c r="J110" s="83">
        <v>0</v>
      </c>
    </row>
    <row r="111" spans="2:12" ht="15" customHeight="1" x14ac:dyDescent="0.15">
      <c r="B111" s="101"/>
      <c r="C111" s="136" t="s">
        <v>40</v>
      </c>
      <c r="D111" s="174"/>
      <c r="E111" s="175"/>
      <c r="F111" s="175"/>
      <c r="G111" s="175"/>
      <c r="H111" s="175"/>
      <c r="I111" s="176"/>
      <c r="J111" s="84">
        <f>J112+J113</f>
        <v>0</v>
      </c>
    </row>
    <row r="112" spans="2:12" ht="15" customHeight="1" x14ac:dyDescent="0.15">
      <c r="B112" s="101"/>
      <c r="C112" s="68"/>
      <c r="D112" s="69" t="s">
        <v>41</v>
      </c>
      <c r="E112" s="148" t="s">
        <v>59</v>
      </c>
      <c r="F112" s="148"/>
      <c r="G112" s="148"/>
      <c r="H112" s="148"/>
      <c r="I112" s="149"/>
      <c r="J112" s="82">
        <v>0</v>
      </c>
    </row>
    <row r="113" spans="2:10" ht="15" customHeight="1" x14ac:dyDescent="0.15">
      <c r="B113" s="101"/>
      <c r="C113" s="70"/>
      <c r="D113" s="71" t="s">
        <v>42</v>
      </c>
      <c r="E113" s="142" t="s">
        <v>43</v>
      </c>
      <c r="F113" s="142"/>
      <c r="G113" s="142"/>
      <c r="H113" s="142"/>
      <c r="I113" s="143"/>
      <c r="J113" s="83">
        <v>0</v>
      </c>
    </row>
    <row r="114" spans="2:10" ht="15" customHeight="1" x14ac:dyDescent="0.15">
      <c r="B114" s="101"/>
      <c r="C114" s="136" t="s">
        <v>44</v>
      </c>
      <c r="D114" s="174"/>
      <c r="E114" s="175"/>
      <c r="F114" s="175"/>
      <c r="G114" s="175"/>
      <c r="H114" s="175"/>
      <c r="I114" s="176"/>
      <c r="J114" s="84">
        <f>J115</f>
        <v>0</v>
      </c>
    </row>
    <row r="115" spans="2:10" ht="15" customHeight="1" x14ac:dyDescent="0.15">
      <c r="B115" s="101"/>
      <c r="C115" s="70"/>
      <c r="D115" s="72" t="s">
        <v>45</v>
      </c>
      <c r="E115" s="177" t="s">
        <v>63</v>
      </c>
      <c r="F115" s="177"/>
      <c r="G115" s="177"/>
      <c r="H115" s="177"/>
      <c r="I115" s="178"/>
      <c r="J115" s="85">
        <v>0</v>
      </c>
    </row>
    <row r="116" spans="2:10" ht="15" customHeight="1" x14ac:dyDescent="0.15">
      <c r="B116" s="101"/>
      <c r="C116" s="136" t="s">
        <v>46</v>
      </c>
      <c r="D116" s="174"/>
      <c r="E116" s="175"/>
      <c r="F116" s="175"/>
      <c r="G116" s="175"/>
      <c r="H116" s="175"/>
      <c r="I116" s="176"/>
      <c r="J116" s="84">
        <f>SUM(J117:J122)</f>
        <v>0</v>
      </c>
    </row>
    <row r="117" spans="2:10" ht="15" customHeight="1" x14ac:dyDescent="0.15">
      <c r="B117" s="101"/>
      <c r="C117" s="68"/>
      <c r="D117" s="69" t="s">
        <v>47</v>
      </c>
      <c r="E117" s="148" t="s">
        <v>64</v>
      </c>
      <c r="F117" s="148"/>
      <c r="G117" s="148"/>
      <c r="H117" s="148"/>
      <c r="I117" s="149"/>
      <c r="J117" s="82">
        <v>0</v>
      </c>
    </row>
    <row r="118" spans="2:10" ht="15" customHeight="1" x14ac:dyDescent="0.15">
      <c r="B118" s="101"/>
      <c r="C118" s="68"/>
      <c r="D118" s="73" t="s">
        <v>48</v>
      </c>
      <c r="E118" s="140" t="s">
        <v>68</v>
      </c>
      <c r="F118" s="140"/>
      <c r="G118" s="140"/>
      <c r="H118" s="140"/>
      <c r="I118" s="141"/>
      <c r="J118" s="86">
        <v>0</v>
      </c>
    </row>
    <row r="119" spans="2:10" ht="15" customHeight="1" x14ac:dyDescent="0.15">
      <c r="B119" s="101"/>
      <c r="C119" s="68"/>
      <c r="D119" s="73" t="s">
        <v>49</v>
      </c>
      <c r="E119" s="140" t="s">
        <v>67</v>
      </c>
      <c r="F119" s="140"/>
      <c r="G119" s="140"/>
      <c r="H119" s="140"/>
      <c r="I119" s="141"/>
      <c r="J119" s="86">
        <v>0</v>
      </c>
    </row>
    <row r="120" spans="2:10" ht="15" customHeight="1" x14ac:dyDescent="0.15">
      <c r="B120" s="101"/>
      <c r="C120" s="68"/>
      <c r="D120" s="73" t="s">
        <v>50</v>
      </c>
      <c r="E120" s="140" t="s">
        <v>65</v>
      </c>
      <c r="F120" s="140"/>
      <c r="G120" s="140"/>
      <c r="H120" s="140"/>
      <c r="I120" s="141"/>
      <c r="J120" s="86">
        <v>0</v>
      </c>
    </row>
    <row r="121" spans="2:10" ht="15" customHeight="1" x14ac:dyDescent="0.15">
      <c r="B121" s="101"/>
      <c r="C121" s="68"/>
      <c r="D121" s="73" t="s">
        <v>51</v>
      </c>
      <c r="E121" s="140" t="s">
        <v>66</v>
      </c>
      <c r="F121" s="140"/>
      <c r="G121" s="140"/>
      <c r="H121" s="140"/>
      <c r="I121" s="141"/>
      <c r="J121" s="86">
        <v>0</v>
      </c>
    </row>
    <row r="122" spans="2:10" ht="15" customHeight="1" x14ac:dyDescent="0.15">
      <c r="B122" s="101"/>
      <c r="C122" s="70"/>
      <c r="D122" s="71" t="s">
        <v>52</v>
      </c>
      <c r="E122" s="142" t="s">
        <v>69</v>
      </c>
      <c r="F122" s="142"/>
      <c r="G122" s="142"/>
      <c r="H122" s="142"/>
      <c r="I122" s="143"/>
      <c r="J122" s="83">
        <v>0</v>
      </c>
    </row>
    <row r="123" spans="2:10" ht="15" customHeight="1" x14ac:dyDescent="0.15">
      <c r="B123" s="101"/>
      <c r="C123" s="138" t="s">
        <v>53</v>
      </c>
      <c r="D123" s="139"/>
      <c r="E123" s="139" t="s">
        <v>54</v>
      </c>
      <c r="F123" s="144"/>
      <c r="G123" s="144"/>
      <c r="H123" s="144"/>
      <c r="I123" s="145"/>
      <c r="J123" s="87">
        <f>J108+J111+J114+J116</f>
        <v>0</v>
      </c>
    </row>
    <row r="124" spans="2:10" ht="15" customHeight="1" x14ac:dyDescent="0.15">
      <c r="B124" s="101"/>
      <c r="C124" s="153" t="s">
        <v>89</v>
      </c>
      <c r="D124" s="154"/>
      <c r="E124" s="154" t="s">
        <v>90</v>
      </c>
      <c r="F124" s="155"/>
      <c r="G124" s="155"/>
      <c r="H124" s="155"/>
      <c r="I124" s="156"/>
      <c r="J124" s="88">
        <f>ROUNDDOWN(J123*$E$28,0)</f>
        <v>0</v>
      </c>
    </row>
    <row r="125" spans="2:10" ht="15" customHeight="1" x14ac:dyDescent="0.15">
      <c r="B125" s="101"/>
      <c r="C125" s="138" t="s">
        <v>55</v>
      </c>
      <c r="D125" s="139"/>
      <c r="E125" s="139" t="s">
        <v>56</v>
      </c>
      <c r="F125" s="144"/>
      <c r="G125" s="144"/>
      <c r="H125" s="144"/>
      <c r="I125" s="145"/>
      <c r="J125" s="88">
        <f>IFERROR(J123+J124,"")</f>
        <v>0</v>
      </c>
    </row>
    <row r="126" spans="2:10" ht="15" customHeight="1" x14ac:dyDescent="0.15">
      <c r="B126" s="101"/>
      <c r="C126" s="157" t="s">
        <v>72</v>
      </c>
      <c r="D126" s="158"/>
      <c r="E126" s="158" t="s">
        <v>57</v>
      </c>
      <c r="F126" s="181"/>
      <c r="G126" s="181"/>
      <c r="H126" s="181"/>
      <c r="I126" s="182"/>
      <c r="J126" s="89">
        <f>IFERROR(ROUNDDOWN(J125*$C$30,0),"")</f>
        <v>0</v>
      </c>
    </row>
    <row r="127" spans="2:10" ht="15" customHeight="1" thickBot="1" x14ac:dyDescent="0.2">
      <c r="B127" s="102"/>
      <c r="C127" s="162" t="s">
        <v>71</v>
      </c>
      <c r="D127" s="163"/>
      <c r="E127" s="163"/>
      <c r="F127" s="179"/>
      <c r="G127" s="179"/>
      <c r="H127" s="179"/>
      <c r="I127" s="180"/>
      <c r="J127" s="90">
        <f>IFERROR(J125+J126,"")</f>
        <v>0</v>
      </c>
    </row>
    <row r="129" spans="2:12" ht="18" thickBot="1" x14ac:dyDescent="0.2">
      <c r="B129" s="60"/>
      <c r="C129" s="61" t="str">
        <f>代表提案者!C129</f>
        <v>2028年度予算計画</v>
      </c>
      <c r="D129" s="12"/>
      <c r="E129" s="62"/>
      <c r="F129" s="63"/>
      <c r="G129" s="63"/>
      <c r="H129" s="63"/>
      <c r="I129" s="63"/>
      <c r="J129" s="19"/>
      <c r="K129" s="19"/>
      <c r="L129" s="19"/>
    </row>
    <row r="130" spans="2:12" ht="15" customHeight="1" x14ac:dyDescent="0.15">
      <c r="B130" s="121"/>
      <c r="C130" s="64" t="s">
        <v>32</v>
      </c>
      <c r="D130" s="65"/>
      <c r="E130" s="123" t="s">
        <v>33</v>
      </c>
      <c r="F130" s="123"/>
      <c r="G130" s="123"/>
      <c r="H130" s="123"/>
      <c r="I130" s="124"/>
      <c r="J130" s="127" t="s">
        <v>34</v>
      </c>
      <c r="K130" s="19"/>
      <c r="L130" s="19"/>
    </row>
    <row r="131" spans="2:12" ht="15" customHeight="1" thickBot="1" x14ac:dyDescent="0.2">
      <c r="B131" s="122"/>
      <c r="C131" s="66" t="s">
        <v>35</v>
      </c>
      <c r="D131" s="67" t="s">
        <v>36</v>
      </c>
      <c r="E131" s="125"/>
      <c r="F131" s="125"/>
      <c r="G131" s="125"/>
      <c r="H131" s="125"/>
      <c r="I131" s="126"/>
      <c r="J131" s="128"/>
      <c r="K131" s="26"/>
      <c r="L131" s="17"/>
    </row>
    <row r="132" spans="2:12" ht="15" customHeight="1" x14ac:dyDescent="0.15">
      <c r="B132" s="100" t="s">
        <v>13</v>
      </c>
      <c r="C132" s="131" t="s">
        <v>37</v>
      </c>
      <c r="D132" s="132"/>
      <c r="E132" s="146"/>
      <c r="F132" s="146"/>
      <c r="G132" s="146"/>
      <c r="H132" s="146"/>
      <c r="I132" s="147"/>
      <c r="J132" s="81">
        <f>J133+J134</f>
        <v>0</v>
      </c>
      <c r="K132" s="15"/>
      <c r="L132" s="15"/>
    </row>
    <row r="133" spans="2:12" ht="15" customHeight="1" x14ac:dyDescent="0.15">
      <c r="B133" s="101"/>
      <c r="C133" s="68"/>
      <c r="D133" s="69" t="s">
        <v>38</v>
      </c>
      <c r="E133" s="148" t="s">
        <v>61</v>
      </c>
      <c r="F133" s="148"/>
      <c r="G133" s="148"/>
      <c r="H133" s="148"/>
      <c r="I133" s="149"/>
      <c r="J133" s="82">
        <v>0</v>
      </c>
      <c r="K133" s="18"/>
      <c r="L133" s="18"/>
    </row>
    <row r="134" spans="2:12" ht="15" customHeight="1" x14ac:dyDescent="0.15">
      <c r="B134" s="101"/>
      <c r="C134" s="70"/>
      <c r="D134" s="71" t="s">
        <v>39</v>
      </c>
      <c r="E134" s="142" t="s">
        <v>62</v>
      </c>
      <c r="F134" s="142"/>
      <c r="G134" s="142"/>
      <c r="H134" s="142"/>
      <c r="I134" s="143"/>
      <c r="J134" s="83">
        <v>0</v>
      </c>
    </row>
    <row r="135" spans="2:12" ht="15" customHeight="1" x14ac:dyDescent="0.15">
      <c r="B135" s="101"/>
      <c r="C135" s="136" t="s">
        <v>40</v>
      </c>
      <c r="D135" s="174"/>
      <c r="E135" s="175"/>
      <c r="F135" s="175"/>
      <c r="G135" s="175"/>
      <c r="H135" s="175"/>
      <c r="I135" s="176"/>
      <c r="J135" s="84">
        <f>J136+J137</f>
        <v>0</v>
      </c>
    </row>
    <row r="136" spans="2:12" ht="15" customHeight="1" x14ac:dyDescent="0.15">
      <c r="B136" s="101"/>
      <c r="C136" s="68"/>
      <c r="D136" s="69" t="s">
        <v>41</v>
      </c>
      <c r="E136" s="148" t="s">
        <v>59</v>
      </c>
      <c r="F136" s="148"/>
      <c r="G136" s="148"/>
      <c r="H136" s="148"/>
      <c r="I136" s="149"/>
      <c r="J136" s="82">
        <v>0</v>
      </c>
    </row>
    <row r="137" spans="2:12" ht="15" customHeight="1" x14ac:dyDescent="0.15">
      <c r="B137" s="101"/>
      <c r="C137" s="70"/>
      <c r="D137" s="71" t="s">
        <v>42</v>
      </c>
      <c r="E137" s="142" t="s">
        <v>43</v>
      </c>
      <c r="F137" s="142"/>
      <c r="G137" s="142"/>
      <c r="H137" s="142"/>
      <c r="I137" s="143"/>
      <c r="J137" s="83">
        <v>0</v>
      </c>
    </row>
    <row r="138" spans="2:12" ht="15" customHeight="1" x14ac:dyDescent="0.15">
      <c r="B138" s="101"/>
      <c r="C138" s="136" t="s">
        <v>44</v>
      </c>
      <c r="D138" s="174"/>
      <c r="E138" s="175"/>
      <c r="F138" s="175"/>
      <c r="G138" s="175"/>
      <c r="H138" s="175"/>
      <c r="I138" s="176"/>
      <c r="J138" s="84">
        <f>J139</f>
        <v>0</v>
      </c>
    </row>
    <row r="139" spans="2:12" ht="15" customHeight="1" x14ac:dyDescent="0.15">
      <c r="B139" s="101"/>
      <c r="C139" s="70"/>
      <c r="D139" s="72" t="s">
        <v>45</v>
      </c>
      <c r="E139" s="177" t="s">
        <v>63</v>
      </c>
      <c r="F139" s="177"/>
      <c r="G139" s="177"/>
      <c r="H139" s="177"/>
      <c r="I139" s="178"/>
      <c r="J139" s="85">
        <v>0</v>
      </c>
    </row>
    <row r="140" spans="2:12" ht="15" customHeight="1" x14ac:dyDescent="0.15">
      <c r="B140" s="101"/>
      <c r="C140" s="136" t="s">
        <v>46</v>
      </c>
      <c r="D140" s="174"/>
      <c r="E140" s="175"/>
      <c r="F140" s="175"/>
      <c r="G140" s="175"/>
      <c r="H140" s="175"/>
      <c r="I140" s="176"/>
      <c r="J140" s="84">
        <f>SUM(J141:J146)</f>
        <v>0</v>
      </c>
    </row>
    <row r="141" spans="2:12" ht="15" customHeight="1" x14ac:dyDescent="0.15">
      <c r="B141" s="101"/>
      <c r="C141" s="68"/>
      <c r="D141" s="69" t="s">
        <v>47</v>
      </c>
      <c r="E141" s="148" t="s">
        <v>64</v>
      </c>
      <c r="F141" s="148"/>
      <c r="G141" s="148"/>
      <c r="H141" s="148"/>
      <c r="I141" s="149"/>
      <c r="J141" s="82">
        <v>0</v>
      </c>
    </row>
    <row r="142" spans="2:12" ht="15" customHeight="1" x14ac:dyDescent="0.15">
      <c r="B142" s="101"/>
      <c r="C142" s="68"/>
      <c r="D142" s="73" t="s">
        <v>48</v>
      </c>
      <c r="E142" s="140" t="s">
        <v>68</v>
      </c>
      <c r="F142" s="140"/>
      <c r="G142" s="140"/>
      <c r="H142" s="140"/>
      <c r="I142" s="141"/>
      <c r="J142" s="86">
        <v>0</v>
      </c>
    </row>
    <row r="143" spans="2:12" ht="15" customHeight="1" x14ac:dyDescent="0.15">
      <c r="B143" s="101"/>
      <c r="C143" s="68"/>
      <c r="D143" s="73" t="s">
        <v>49</v>
      </c>
      <c r="E143" s="140" t="s">
        <v>67</v>
      </c>
      <c r="F143" s="140"/>
      <c r="G143" s="140"/>
      <c r="H143" s="140"/>
      <c r="I143" s="141"/>
      <c r="J143" s="86">
        <v>0</v>
      </c>
    </row>
    <row r="144" spans="2:12" ht="15" customHeight="1" x14ac:dyDescent="0.15">
      <c r="B144" s="101"/>
      <c r="C144" s="68"/>
      <c r="D144" s="73" t="s">
        <v>50</v>
      </c>
      <c r="E144" s="140" t="s">
        <v>65</v>
      </c>
      <c r="F144" s="140"/>
      <c r="G144" s="140"/>
      <c r="H144" s="140"/>
      <c r="I144" s="141"/>
      <c r="J144" s="86">
        <v>0</v>
      </c>
    </row>
    <row r="145" spans="2:10" ht="15" customHeight="1" x14ac:dyDescent="0.15">
      <c r="B145" s="101"/>
      <c r="C145" s="68"/>
      <c r="D145" s="73" t="s">
        <v>51</v>
      </c>
      <c r="E145" s="140" t="s">
        <v>66</v>
      </c>
      <c r="F145" s="140"/>
      <c r="G145" s="140"/>
      <c r="H145" s="140"/>
      <c r="I145" s="141"/>
      <c r="J145" s="86">
        <v>0</v>
      </c>
    </row>
    <row r="146" spans="2:10" ht="15" customHeight="1" x14ac:dyDescent="0.15">
      <c r="B146" s="101"/>
      <c r="C146" s="70"/>
      <c r="D146" s="71" t="s">
        <v>52</v>
      </c>
      <c r="E146" s="142" t="s">
        <v>69</v>
      </c>
      <c r="F146" s="142"/>
      <c r="G146" s="142"/>
      <c r="H146" s="142"/>
      <c r="I146" s="143"/>
      <c r="J146" s="83">
        <v>0</v>
      </c>
    </row>
    <row r="147" spans="2:10" ht="15" customHeight="1" x14ac:dyDescent="0.15">
      <c r="B147" s="101"/>
      <c r="C147" s="138" t="s">
        <v>53</v>
      </c>
      <c r="D147" s="139"/>
      <c r="E147" s="139" t="s">
        <v>54</v>
      </c>
      <c r="F147" s="144"/>
      <c r="G147" s="144"/>
      <c r="H147" s="144"/>
      <c r="I147" s="145"/>
      <c r="J147" s="87">
        <f>J132+J135+J138+J140</f>
        <v>0</v>
      </c>
    </row>
    <row r="148" spans="2:10" ht="15" customHeight="1" x14ac:dyDescent="0.15">
      <c r="B148" s="101"/>
      <c r="C148" s="153" t="s">
        <v>89</v>
      </c>
      <c r="D148" s="154"/>
      <c r="E148" s="154" t="s">
        <v>90</v>
      </c>
      <c r="F148" s="155"/>
      <c r="G148" s="155"/>
      <c r="H148" s="155"/>
      <c r="I148" s="156"/>
      <c r="J148" s="88">
        <f>ROUNDDOWN(J147*$E$28,0)</f>
        <v>0</v>
      </c>
    </row>
    <row r="149" spans="2:10" ht="15" customHeight="1" x14ac:dyDescent="0.15">
      <c r="B149" s="101"/>
      <c r="C149" s="138" t="s">
        <v>55</v>
      </c>
      <c r="D149" s="139"/>
      <c r="E149" s="139" t="s">
        <v>56</v>
      </c>
      <c r="F149" s="144"/>
      <c r="G149" s="144"/>
      <c r="H149" s="144"/>
      <c r="I149" s="145"/>
      <c r="J149" s="88">
        <f>IFERROR(J147+J148,"")</f>
        <v>0</v>
      </c>
    </row>
    <row r="150" spans="2:10" ht="15" customHeight="1" x14ac:dyDescent="0.15">
      <c r="B150" s="101"/>
      <c r="C150" s="157" t="s">
        <v>72</v>
      </c>
      <c r="D150" s="158"/>
      <c r="E150" s="158" t="s">
        <v>57</v>
      </c>
      <c r="F150" s="181"/>
      <c r="G150" s="181"/>
      <c r="H150" s="181"/>
      <c r="I150" s="182"/>
      <c r="J150" s="89">
        <f>IFERROR(ROUNDDOWN(J149*$C$30,0),"")</f>
        <v>0</v>
      </c>
    </row>
    <row r="151" spans="2:10" ht="15" customHeight="1" thickBot="1" x14ac:dyDescent="0.2">
      <c r="B151" s="102"/>
      <c r="C151" s="162" t="s">
        <v>71</v>
      </c>
      <c r="D151" s="163"/>
      <c r="E151" s="163"/>
      <c r="F151" s="179"/>
      <c r="G151" s="179"/>
      <c r="H151" s="179"/>
      <c r="I151" s="180"/>
      <c r="J151" s="90">
        <f>IFERROR(J149+J150,"")</f>
        <v>0</v>
      </c>
    </row>
  </sheetData>
  <mergeCells count="183">
    <mergeCell ref="C8:H8"/>
    <mergeCell ref="B11:J11"/>
    <mergeCell ref="D13:J13"/>
    <mergeCell ref="D14:J14"/>
    <mergeCell ref="D16:J16"/>
    <mergeCell ref="C18:D18"/>
    <mergeCell ref="B19:B27"/>
    <mergeCell ref="C19:D19"/>
    <mergeCell ref="C20:D20"/>
    <mergeCell ref="C21:D21"/>
    <mergeCell ref="C22:D22"/>
    <mergeCell ref="C23:D23"/>
    <mergeCell ref="C24:D24"/>
    <mergeCell ref="C25:D25"/>
    <mergeCell ref="C26:D26"/>
    <mergeCell ref="C27:D27"/>
    <mergeCell ref="C28:D28"/>
    <mergeCell ref="C29:D29"/>
    <mergeCell ref="B34:B35"/>
    <mergeCell ref="E34:I35"/>
    <mergeCell ref="J34:J35"/>
    <mergeCell ref="B36:B55"/>
    <mergeCell ref="C36:D36"/>
    <mergeCell ref="E36:I36"/>
    <mergeCell ref="E37:I37"/>
    <mergeCell ref="E38:I38"/>
    <mergeCell ref="E43:I43"/>
    <mergeCell ref="C44:D44"/>
    <mergeCell ref="E44:I44"/>
    <mergeCell ref="E45:I45"/>
    <mergeCell ref="E46:I46"/>
    <mergeCell ref="E47:I47"/>
    <mergeCell ref="C39:D39"/>
    <mergeCell ref="E39:I39"/>
    <mergeCell ref="E40:I40"/>
    <mergeCell ref="E41:I41"/>
    <mergeCell ref="C42:D42"/>
    <mergeCell ref="E42:I42"/>
    <mergeCell ref="C53:D53"/>
    <mergeCell ref="E53:I53"/>
    <mergeCell ref="C54:D54"/>
    <mergeCell ref="E54:I54"/>
    <mergeCell ref="C55:D55"/>
    <mergeCell ref="E55:I55"/>
    <mergeCell ref="E48:I48"/>
    <mergeCell ref="E49:I49"/>
    <mergeCell ref="E50:I50"/>
    <mergeCell ref="C51:D51"/>
    <mergeCell ref="E51:I51"/>
    <mergeCell ref="C52:D52"/>
    <mergeCell ref="E52:I52"/>
    <mergeCell ref="B58:B59"/>
    <mergeCell ref="E58:I59"/>
    <mergeCell ref="J58:J59"/>
    <mergeCell ref="B60:B79"/>
    <mergeCell ref="C60:D60"/>
    <mergeCell ref="E60:I60"/>
    <mergeCell ref="E61:I61"/>
    <mergeCell ref="E62:I62"/>
    <mergeCell ref="C63:D63"/>
    <mergeCell ref="E63:I63"/>
    <mergeCell ref="E69:I69"/>
    <mergeCell ref="E70:I70"/>
    <mergeCell ref="E71:I71"/>
    <mergeCell ref="E72:I72"/>
    <mergeCell ref="E73:I73"/>
    <mergeCell ref="E74:I74"/>
    <mergeCell ref="E64:I64"/>
    <mergeCell ref="E65:I65"/>
    <mergeCell ref="C66:D66"/>
    <mergeCell ref="E66:I66"/>
    <mergeCell ref="E67:I67"/>
    <mergeCell ref="C68:D68"/>
    <mergeCell ref="E68:I68"/>
    <mergeCell ref="C78:D78"/>
    <mergeCell ref="E78:I78"/>
    <mergeCell ref="C79:D79"/>
    <mergeCell ref="E79:I79"/>
    <mergeCell ref="B82:B83"/>
    <mergeCell ref="E82:I83"/>
    <mergeCell ref="C75:D75"/>
    <mergeCell ref="E75:I75"/>
    <mergeCell ref="C76:D76"/>
    <mergeCell ref="E76:I76"/>
    <mergeCell ref="C77:D77"/>
    <mergeCell ref="E77:I77"/>
    <mergeCell ref="C90:D90"/>
    <mergeCell ref="E90:I90"/>
    <mergeCell ref="E91:I91"/>
    <mergeCell ref="C92:D92"/>
    <mergeCell ref="E92:I92"/>
    <mergeCell ref="E93:I93"/>
    <mergeCell ref="J82:J83"/>
    <mergeCell ref="B84:B103"/>
    <mergeCell ref="C84:D84"/>
    <mergeCell ref="E84:I84"/>
    <mergeCell ref="E85:I85"/>
    <mergeCell ref="E86:I86"/>
    <mergeCell ref="C87:D87"/>
    <mergeCell ref="E87:I87"/>
    <mergeCell ref="E88:I88"/>
    <mergeCell ref="E89:I89"/>
    <mergeCell ref="C100:D100"/>
    <mergeCell ref="E100:I100"/>
    <mergeCell ref="C101:D101"/>
    <mergeCell ref="E101:I101"/>
    <mergeCell ref="C102:D102"/>
    <mergeCell ref="E102:I102"/>
    <mergeCell ref="E94:I94"/>
    <mergeCell ref="E95:I95"/>
    <mergeCell ref="E96:I96"/>
    <mergeCell ref="E97:I97"/>
    <mergeCell ref="E98:I98"/>
    <mergeCell ref="C99:D99"/>
    <mergeCell ref="E99:I99"/>
    <mergeCell ref="C103:D103"/>
    <mergeCell ref="E103:I103"/>
    <mergeCell ref="B106:B107"/>
    <mergeCell ref="E106:I107"/>
    <mergeCell ref="J106:J107"/>
    <mergeCell ref="B108:B127"/>
    <mergeCell ref="C108:D108"/>
    <mergeCell ref="E108:I108"/>
    <mergeCell ref="E109:I109"/>
    <mergeCell ref="E110:I110"/>
    <mergeCell ref="E115:I115"/>
    <mergeCell ref="C116:D116"/>
    <mergeCell ref="E116:I116"/>
    <mergeCell ref="E117:I117"/>
    <mergeCell ref="E118:I118"/>
    <mergeCell ref="E119:I119"/>
    <mergeCell ref="C111:D111"/>
    <mergeCell ref="E111:I111"/>
    <mergeCell ref="E112:I112"/>
    <mergeCell ref="E113:I113"/>
    <mergeCell ref="C114:D114"/>
    <mergeCell ref="E114:I114"/>
    <mergeCell ref="C125:D125"/>
    <mergeCell ref="E125:I125"/>
    <mergeCell ref="C126:D126"/>
    <mergeCell ref="E126:I126"/>
    <mergeCell ref="E120:I120"/>
    <mergeCell ref="E121:I121"/>
    <mergeCell ref="E151:I151"/>
    <mergeCell ref="C147:D147"/>
    <mergeCell ref="E147:I147"/>
    <mergeCell ref="C148:D148"/>
    <mergeCell ref="E148:I148"/>
    <mergeCell ref="C149:D149"/>
    <mergeCell ref="E149:I149"/>
    <mergeCell ref="B130:B131"/>
    <mergeCell ref="E130:I131"/>
    <mergeCell ref="E138:I138"/>
    <mergeCell ref="E139:I139"/>
    <mergeCell ref="C140:D140"/>
    <mergeCell ref="E140:I140"/>
    <mergeCell ref="C150:D150"/>
    <mergeCell ref="E150:I150"/>
    <mergeCell ref="C151:D151"/>
    <mergeCell ref="E122:I122"/>
    <mergeCell ref="C123:D123"/>
    <mergeCell ref="E123:I123"/>
    <mergeCell ref="C124:D124"/>
    <mergeCell ref="E124:I124"/>
    <mergeCell ref="C127:D127"/>
    <mergeCell ref="E127:I127"/>
    <mergeCell ref="J130:J131"/>
    <mergeCell ref="B132:B151"/>
    <mergeCell ref="C132:D132"/>
    <mergeCell ref="E132:I132"/>
    <mergeCell ref="E133:I133"/>
    <mergeCell ref="E134:I134"/>
    <mergeCell ref="C135:D135"/>
    <mergeCell ref="E135:I135"/>
    <mergeCell ref="E141:I141"/>
    <mergeCell ref="E142:I142"/>
    <mergeCell ref="E143:I143"/>
    <mergeCell ref="E144:I144"/>
    <mergeCell ref="E145:I145"/>
    <mergeCell ref="E146:I146"/>
    <mergeCell ref="E136:I136"/>
    <mergeCell ref="E137:I137"/>
    <mergeCell ref="C138:D138"/>
  </mergeCells>
  <phoneticPr fontId="10"/>
  <printOptions horizontalCentered="1"/>
  <pageMargins left="0.70866141732283472" right="0.70866141732283472" top="0.47244094488188981" bottom="0" header="0.31496062992125984" footer="0"/>
  <pageSetup paperSize="9" scale="58" fitToHeight="0" orientation="portrait" cellComments="asDisplayed" r:id="rId1"/>
  <headerFooter>
    <oddHeader>&amp;R提案書　別紙１</oddHeader>
  </headerFooter>
  <rowBreaks count="1" manualBreakCount="1">
    <brk id="80"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合計</vt:lpstr>
      <vt:lpstr>代表提案者</vt:lpstr>
      <vt:lpstr>共同提案者１</vt:lpstr>
      <vt:lpstr>共同提案者２</vt:lpstr>
      <vt:lpstr>共同提案者３</vt:lpstr>
      <vt:lpstr>共同提案者４</vt:lpstr>
      <vt:lpstr>共同提案者５</vt:lpstr>
      <vt:lpstr>共同提案者６</vt:lpstr>
      <vt:lpstr>共同提案者７</vt:lpstr>
      <vt:lpstr>共同提案者８</vt:lpstr>
      <vt:lpstr>共同提案者９</vt:lpstr>
      <vt:lpstr>共同提案者10</vt:lpstr>
      <vt:lpstr>共同提案者１!Print_Area</vt:lpstr>
      <vt:lpstr>共同提案者10!Print_Area</vt:lpstr>
      <vt:lpstr>共同提案者２!Print_Area</vt:lpstr>
      <vt:lpstr>共同提案者３!Print_Area</vt:lpstr>
      <vt:lpstr>共同提案者４!Print_Area</vt:lpstr>
      <vt:lpstr>共同提案者５!Print_Area</vt:lpstr>
      <vt:lpstr>共同提案者６!Print_Area</vt:lpstr>
      <vt:lpstr>共同提案者７!Print_Area</vt:lpstr>
      <vt:lpstr>共同提案者８!Print_Area</vt:lpstr>
      <vt:lpstr>共同提案者９!Print_Area</vt:lpstr>
      <vt:lpstr>合計!Print_Area</vt:lpstr>
      <vt:lpstr>代表提案者!Print_Area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2015-03-30T06:02:01Z</dcterms:created>
  <dcterms:modified xsi:type="dcterms:W3CDTF">2024-05-29T01:11:48Z</dcterms:modified>
</cp:coreProperties>
</file>