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財務部契約室\契約G共通\K1\002-調達契約書\R06調達HP掲載用契約書（物品・役務）（仮置き中）\"/>
    </mc:Choice>
  </mc:AlternateContent>
  <xr:revisionPtr revIDLastSave="0" documentId="13_ncr:1_{546F342C-501A-480F-9AF4-E95F44722886}" xr6:coauthVersionLast="47" xr6:coauthVersionMax="47" xr10:uidLastSave="{00000000-0000-0000-0000-000000000000}"/>
  <bookViews>
    <workbookView xWindow="28680" yWindow="-120" windowWidth="29040" windowHeight="15720" xr2:uid="{8B89A3B9-8E60-4DC1-A8A0-47768F1D3779}"/>
  </bookViews>
  <sheets>
    <sheet name="労働者派遣契約 (個別－基本) " sheetId="1" r:id="rId1"/>
  </sheets>
  <externalReferences>
    <externalReference r:id="rId2"/>
  </externalReferences>
  <definedNames>
    <definedName name="hdata">[1]派遣契約管理表2024!$B$4:$DZ$483</definedName>
    <definedName name="_xlnm.Print_Area" localSheetId="0">'労働者派遣契約 (個別－基本) '!$B$2:$J$53</definedName>
    <definedName name="staff17">'[1]派遣先管理台帳（スタッフリスト）'!$E$3:$BS$103</definedName>
    <definedName name="Z_0E960D67_284C_4939_B8E7_0A9EA715813F_.wvu.PrintArea" localSheetId="0" hidden="1">'労働者派遣契約 (個別－基本) '!$B$2:$J$53</definedName>
    <definedName name="Z_4176E186_F282_4C86_BE9E_3D1ECD63C5B9_.wvu.PrintArea" localSheetId="0" hidden="1">'労働者派遣契約 (個別－基本) '!$B$2:$J$53</definedName>
    <definedName name="Z_7986275B_A68F_48B5_BA67_E73E4D4EEF23_.wvu.PrintArea" localSheetId="0" hidden="1">'労働者派遣契約 (個別－基本) '!$B$2:$J$53</definedName>
    <definedName name="Z_B0077A9F_C10F_40D6_8136_3B86CC024AA3_.wvu.PrintArea" localSheetId="0" hidden="1">'労働者派遣契約 (個別－基本) '!$B$2:$J$53</definedName>
    <definedName name="Z_DF128C82_F978_4BEF_946D_2C63380D1023_.wvu.PrintArea" localSheetId="0" hidden="1">'労働者派遣契約 (個別－基本) '!$B$2:$J$53</definedName>
    <definedName name="Z_ECDCA72F_0AC3_4218_9312_074E84376B92_.wvu.PrintArea" localSheetId="0" hidden="1">'労働者派遣契約 (個別－基本) '!$B$2:$J$54</definedName>
    <definedName name="祝日">[1]祝日!$A$3:$A$153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J31" i="1"/>
  <c r="H31" i="1"/>
  <c r="E31" i="1"/>
  <c r="J26" i="1"/>
  <c r="I26" i="1"/>
  <c r="I25" i="1"/>
  <c r="H21" i="1"/>
  <c r="J20" i="1"/>
  <c r="H20" i="1"/>
  <c r="F13" i="1"/>
  <c r="E11" i="1"/>
  <c r="J9" i="1"/>
  <c r="J7" i="1"/>
  <c r="G5" i="1"/>
</calcChain>
</file>

<file path=xl/sharedStrings.xml><?xml version="1.0" encoding="utf-8"?>
<sst xmlns="http://schemas.openxmlformats.org/spreadsheetml/2006/main" count="171" uniqueCount="128">
  <si>
    <t>労働者派遣契約書</t>
    <rPh sb="0" eb="3">
      <t>ロウドウシャ</t>
    </rPh>
    <rPh sb="3" eb="5">
      <t>ハケン</t>
    </rPh>
    <rPh sb="5" eb="8">
      <t>ケイヤクショ</t>
    </rPh>
    <phoneticPr fontId="4"/>
  </si>
  <si>
    <t>2024-001</t>
    <phoneticPr fontId="5"/>
  </si>
  <si>
    <t>労働者派遣法第26条に基づく、個別労働者派遣契約の内容は、以下の通りとする。</t>
    <phoneticPr fontId="5"/>
  </si>
  <si>
    <t>契約番号</t>
    <rPh sb="0" eb="2">
      <t>ケイヤク</t>
    </rPh>
    <rPh sb="2" eb="4">
      <t>バンゴウ</t>
    </rPh>
    <phoneticPr fontId="5"/>
  </si>
  <si>
    <t>ＮＩＣＴ台帳番号</t>
    <rPh sb="4" eb="6">
      <t>ダイチョウ</t>
    </rPh>
    <rPh sb="6" eb="8">
      <t>バンゴウ</t>
    </rPh>
    <phoneticPr fontId="5"/>
  </si>
  <si>
    <t>202X-XXX</t>
    <phoneticPr fontId="2"/>
  </si>
  <si>
    <t>就業場所</t>
    <rPh sb="0" eb="2">
      <t>シュウギョウ</t>
    </rPh>
    <rPh sb="2" eb="4">
      <t>バショ</t>
    </rPh>
    <phoneticPr fontId="4"/>
  </si>
  <si>
    <t>名称</t>
    <rPh sb="0" eb="2">
      <t>メイショウ</t>
    </rPh>
    <phoneticPr fontId="4"/>
  </si>
  <si>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4"/>
  </si>
  <si>
    <t>就業部署</t>
    <rPh sb="0" eb="2">
      <t>シュウギョウ</t>
    </rPh>
    <rPh sb="2" eb="4">
      <t>ブショ</t>
    </rPh>
    <phoneticPr fontId="4"/>
  </si>
  <si>
    <t>○○研究所　○○研究室</t>
    <rPh sb="2" eb="5">
      <t>ケンキュウショ</t>
    </rPh>
    <rPh sb="8" eb="11">
      <t>ケンキュウシツ</t>
    </rPh>
    <phoneticPr fontId="2"/>
  </si>
  <si>
    <t>組織単位</t>
    <rPh sb="0" eb="2">
      <t>ソシキ</t>
    </rPh>
    <rPh sb="2" eb="4">
      <t>タンイ</t>
    </rPh>
    <phoneticPr fontId="4"/>
  </si>
  <si>
    <t>（組織単位長職名）</t>
    <rPh sb="1" eb="3">
      <t>ソシキ</t>
    </rPh>
    <rPh sb="3" eb="5">
      <t>タンイ</t>
    </rPh>
    <rPh sb="5" eb="6">
      <t>チョウ</t>
    </rPh>
    <rPh sb="6" eb="8">
      <t>ショクメイ</t>
    </rPh>
    <phoneticPr fontId="2"/>
  </si>
  <si>
    <t>所在地</t>
    <rPh sb="0" eb="3">
      <t>ショザイチバショ</t>
    </rPh>
    <phoneticPr fontId="4"/>
  </si>
  <si>
    <t>XXX-XXXX</t>
    <phoneticPr fontId="2"/>
  </si>
  <si>
    <t>○○○○○</t>
    <phoneticPr fontId="2"/>
  </si>
  <si>
    <t>（電話番号）</t>
    <rPh sb="1" eb="3">
      <t>デンワ</t>
    </rPh>
    <rPh sb="3" eb="5">
      <t>バンゴウ</t>
    </rPh>
    <phoneticPr fontId="5"/>
  </si>
  <si>
    <t>XXX-XXX-XXXX</t>
    <phoneticPr fontId="2"/>
  </si>
  <si>
    <t>事業所の名称</t>
    <rPh sb="0" eb="3">
      <t>ジギョウショ</t>
    </rPh>
    <rPh sb="4" eb="6">
      <t>メイショウ</t>
    </rPh>
    <phoneticPr fontId="5"/>
  </si>
  <si>
    <t>指揮命令者</t>
    <rPh sb="0" eb="2">
      <t>シキ</t>
    </rPh>
    <rPh sb="2" eb="4">
      <t>メイレイ</t>
    </rPh>
    <rPh sb="4" eb="5">
      <t>シャ</t>
    </rPh>
    <phoneticPr fontId="4"/>
  </si>
  <si>
    <t>部署</t>
    <rPh sb="0" eb="2">
      <t>ブショ</t>
    </rPh>
    <phoneticPr fontId="4"/>
  </si>
  <si>
    <t>○○研究室</t>
    <rPh sb="2" eb="5">
      <t>ケンキュウシツ</t>
    </rPh>
    <phoneticPr fontId="2"/>
  </si>
  <si>
    <t>氏名</t>
    <rPh sb="0" eb="2">
      <t>シメイ</t>
    </rPh>
    <phoneticPr fontId="4"/>
  </si>
  <si>
    <t>○○　○○</t>
    <phoneticPr fontId="2"/>
  </si>
  <si>
    <t>役職</t>
    <rPh sb="0" eb="2">
      <t>ヤクショク</t>
    </rPh>
    <phoneticPr fontId="4"/>
  </si>
  <si>
    <t>連絡先</t>
    <rPh sb="0" eb="3">
      <t>レンラクサキ</t>
    </rPh>
    <phoneticPr fontId="4"/>
  </si>
  <si>
    <t>業務内容</t>
    <rPh sb="0" eb="2">
      <t>ギョウム</t>
    </rPh>
    <rPh sb="2" eb="4">
      <t>ナイヨウ</t>
    </rPh>
    <phoneticPr fontId="4"/>
  </si>
  <si>
    <t>件名</t>
    <rPh sb="0" eb="2">
      <t>ケンメイ</t>
    </rPh>
    <phoneticPr fontId="4"/>
  </si>
  <si>
    <t>※※※※※※※※※※※※※※※※の派遣</t>
    <rPh sb="17" eb="19">
      <t>ハケン</t>
    </rPh>
    <phoneticPr fontId="2"/>
  </si>
  <si>
    <t>詳細は添付の仕様書による</t>
    <rPh sb="0" eb="2">
      <t>ショウサイ</t>
    </rPh>
    <rPh sb="3" eb="5">
      <t>テンプ</t>
    </rPh>
    <rPh sb="6" eb="9">
      <t>シヨウショ</t>
    </rPh>
    <phoneticPr fontId="5"/>
  </si>
  <si>
    <t>派遣労働者が従事する業務に伴う責任の程度</t>
    <phoneticPr fontId="2"/>
  </si>
  <si>
    <t>出張等</t>
    <rPh sb="0" eb="3">
      <t>シュッチョウトウ</t>
    </rPh>
    <phoneticPr fontId="5"/>
  </si>
  <si>
    <t>有／無</t>
    <rPh sb="0" eb="1">
      <t>アリ</t>
    </rPh>
    <rPh sb="2" eb="3">
      <t>ナシ</t>
    </rPh>
    <phoneticPr fontId="2"/>
  </si>
  <si>
    <t>派遣期間</t>
    <rPh sb="0" eb="2">
      <t>ハケン</t>
    </rPh>
    <rPh sb="2" eb="4">
      <t>キカン</t>
    </rPh>
    <phoneticPr fontId="4"/>
  </si>
  <si>
    <t>YYYY年M月D日</t>
    <rPh sb="4" eb="5">
      <t>ネン</t>
    </rPh>
    <rPh sb="6" eb="7">
      <t>ツキ</t>
    </rPh>
    <rPh sb="8" eb="9">
      <t>ヒ</t>
    </rPh>
    <phoneticPr fontId="2"/>
  </si>
  <si>
    <t>から</t>
    <phoneticPr fontId="4"/>
  </si>
  <si>
    <t>まで</t>
    <phoneticPr fontId="5"/>
  </si>
  <si>
    <t>上記期間が複数年度にかかる場合、契約日の属する年度の翌年度以降の甲の予算編成において、この契約に係る金額について減額又は削除があった場合には、当該派遣期間を変更することがある。</t>
    <rPh sb="0" eb="2">
      <t>ジョウキ</t>
    </rPh>
    <rPh sb="2" eb="4">
      <t>キカン</t>
    </rPh>
    <rPh sb="5" eb="7">
      <t>フクスウ</t>
    </rPh>
    <rPh sb="7" eb="9">
      <t>ネンド</t>
    </rPh>
    <rPh sb="13" eb="15">
      <t>バアイ</t>
    </rPh>
    <rPh sb="73" eb="75">
      <t>ハケン</t>
    </rPh>
    <phoneticPr fontId="4"/>
  </si>
  <si>
    <t>仕様書記載の派遣期間の終了日が、労働者派遣法第２６条第４項に基づく抵触日以後となる場合は、本契約の派遣期間は抵触日の前日までとし、派遣先の過半数労働組合等の意見聴取後に、上記派遣期間の終了日を仕様書記載の派遣期間の終了日まで更新する。
なお、当該更新にあたり、派遣期間以外の派遣条件の変更は行わない。</t>
    <phoneticPr fontId="5"/>
  </si>
  <si>
    <t>派遣期間中に派遣労働者が法第40条の３における同一の組織単位の抵触日を迎える場合、乙は速やかに代替人員の確保を図ること。</t>
    <phoneticPr fontId="5"/>
  </si>
  <si>
    <t>派遣人数</t>
    <rPh sb="0" eb="2">
      <t>ハケン</t>
    </rPh>
    <rPh sb="2" eb="4">
      <t>ニンズウ</t>
    </rPh>
    <phoneticPr fontId="4"/>
  </si>
  <si>
    <t>X</t>
    <phoneticPr fontId="2"/>
  </si>
  <si>
    <t>人</t>
    <rPh sb="0" eb="1">
      <t>ニン</t>
    </rPh>
    <phoneticPr fontId="4"/>
  </si>
  <si>
    <t>就業時間</t>
    <rPh sb="0" eb="2">
      <t>シュウギョウ</t>
    </rPh>
    <rPh sb="2" eb="4">
      <t>ジカン</t>
    </rPh>
    <phoneticPr fontId="4"/>
  </si>
  <si>
    <t>XX時XX分</t>
    <rPh sb="2" eb="3">
      <t>ジ</t>
    </rPh>
    <rPh sb="5" eb="6">
      <t>フン</t>
    </rPh>
    <phoneticPr fontId="2"/>
  </si>
  <si>
    <t>～</t>
    <phoneticPr fontId="4"/>
  </si>
  <si>
    <t>就業曜日</t>
    <rPh sb="0" eb="2">
      <t>シュウギョウ</t>
    </rPh>
    <rPh sb="2" eb="4">
      <t>ヨウビ</t>
    </rPh>
    <phoneticPr fontId="4"/>
  </si>
  <si>
    <t>休憩時間</t>
    <rPh sb="0" eb="2">
      <t>キュウケイ</t>
    </rPh>
    <rPh sb="2" eb="4">
      <t>ジカン</t>
    </rPh>
    <phoneticPr fontId="4"/>
  </si>
  <si>
    <t>就業日数</t>
    <rPh sb="0" eb="2">
      <t>シュウギョウ</t>
    </rPh>
    <rPh sb="2" eb="4">
      <t>ニッスウ</t>
    </rPh>
    <phoneticPr fontId="4"/>
  </si>
  <si>
    <t>X日／週</t>
    <rPh sb="1" eb="2">
      <t>ヒ</t>
    </rPh>
    <rPh sb="3" eb="4">
      <t>シュウ</t>
    </rPh>
    <phoneticPr fontId="2"/>
  </si>
  <si>
    <t>契約時間</t>
    <rPh sb="0" eb="4">
      <t>ケイヤクジカン</t>
    </rPh>
    <phoneticPr fontId="5"/>
  </si>
  <si>
    <t>X</t>
  </si>
  <si>
    <t>時間</t>
    <rPh sb="0" eb="2">
      <t>ジカン</t>
    </rPh>
    <phoneticPr fontId="5"/>
  </si>
  <si>
    <t>休日</t>
    <rPh sb="0" eb="2">
      <t>キュウジツ</t>
    </rPh>
    <phoneticPr fontId="4"/>
  </si>
  <si>
    <t>土曜日、日曜日（法定休日）、祝祭日、年末年始（12月29日から1月3日まで）。</t>
    <phoneticPr fontId="5"/>
  </si>
  <si>
    <t>時間外・休日労働</t>
    <phoneticPr fontId="4"/>
  </si>
  <si>
    <t>時間外労働</t>
    <rPh sb="0" eb="3">
      <t>ジカンガイ</t>
    </rPh>
    <rPh sb="3" eb="5">
      <t>ロウドウ</t>
    </rPh>
    <phoneticPr fontId="4"/>
  </si>
  <si>
    <t>有／無</t>
    <rPh sb="0" eb="1">
      <t>アリ</t>
    </rPh>
    <rPh sb="2" eb="3">
      <t>ナシ</t>
    </rPh>
    <phoneticPr fontId="10"/>
  </si>
  <si>
    <t>休日労働</t>
    <rPh sb="0" eb="2">
      <t>キュウジツ</t>
    </rPh>
    <rPh sb="2" eb="4">
      <t>ロウドウ</t>
    </rPh>
    <phoneticPr fontId="4"/>
  </si>
  <si>
    <t>派遣料金</t>
    <rPh sb="0" eb="2">
      <t>ハケン</t>
    </rPh>
    <rPh sb="2" eb="4">
      <t>リョウキン</t>
    </rPh>
    <phoneticPr fontId="4"/>
  </si>
  <si>
    <t>通常単価</t>
    <rPh sb="0" eb="2">
      <t>ツウジョウ</t>
    </rPh>
    <rPh sb="2" eb="4">
      <t>タンカ</t>
    </rPh>
    <phoneticPr fontId="4"/>
  </si>
  <si>
    <t>X,XXX</t>
    <phoneticPr fontId="2"/>
  </si>
  <si>
    <t>円（／時・税抜）</t>
    <rPh sb="0" eb="1">
      <t>エン</t>
    </rPh>
    <rPh sb="3" eb="4">
      <t>ジ</t>
    </rPh>
    <rPh sb="5" eb="6">
      <t>ゼイ</t>
    </rPh>
    <rPh sb="6" eb="7">
      <t>ヌ</t>
    </rPh>
    <phoneticPr fontId="4"/>
  </si>
  <si>
    <t>通勤交通費</t>
    <rPh sb="0" eb="2">
      <t>ツウキン</t>
    </rPh>
    <rPh sb="2" eb="5">
      <t>コウツウヒ</t>
    </rPh>
    <phoneticPr fontId="4"/>
  </si>
  <si>
    <t>普通残業／休日</t>
    <rPh sb="0" eb="2">
      <t>フツウ</t>
    </rPh>
    <rPh sb="2" eb="4">
      <t>ザンギョウ</t>
    </rPh>
    <rPh sb="5" eb="7">
      <t>キュウジツ</t>
    </rPh>
    <phoneticPr fontId="4"/>
  </si>
  <si>
    <t>X,XXX</t>
  </si>
  <si>
    <t>円（／時・税抜）通常単価の25％増</t>
    <rPh sb="0" eb="1">
      <t>エン</t>
    </rPh>
    <rPh sb="3" eb="4">
      <t>ジ</t>
    </rPh>
    <rPh sb="5" eb="6">
      <t>ゼイ</t>
    </rPh>
    <rPh sb="6" eb="7">
      <t>ヌ</t>
    </rPh>
    <rPh sb="8" eb="10">
      <t>ツウジョウ</t>
    </rPh>
    <rPh sb="10" eb="12">
      <t>タンカ</t>
    </rPh>
    <rPh sb="16" eb="17">
      <t>マ</t>
    </rPh>
    <phoneticPr fontId="4"/>
  </si>
  <si>
    <t>法定休日</t>
    <rPh sb="0" eb="2">
      <t>ホウテイ</t>
    </rPh>
    <rPh sb="2" eb="4">
      <t>キュウジツ</t>
    </rPh>
    <phoneticPr fontId="4"/>
  </si>
  <si>
    <t>円（／時・税抜）通常単価の35％増</t>
    <rPh sb="0" eb="1">
      <t>エン</t>
    </rPh>
    <rPh sb="3" eb="4">
      <t>ジ</t>
    </rPh>
    <rPh sb="5" eb="6">
      <t>ゼイ</t>
    </rPh>
    <rPh sb="6" eb="7">
      <t>ヌ</t>
    </rPh>
    <rPh sb="8" eb="10">
      <t>ツウジョウ</t>
    </rPh>
    <rPh sb="10" eb="12">
      <t>タンカ</t>
    </rPh>
    <rPh sb="16" eb="17">
      <t>ゾウ</t>
    </rPh>
    <phoneticPr fontId="4"/>
  </si>
  <si>
    <t>計算単位</t>
    <rPh sb="0" eb="2">
      <t>ケイサン</t>
    </rPh>
    <rPh sb="2" eb="4">
      <t>タンイ</t>
    </rPh>
    <phoneticPr fontId="4"/>
  </si>
  <si>
    <t>１分単位</t>
    <rPh sb="1" eb="2">
      <t>フン</t>
    </rPh>
    <rPh sb="2" eb="4">
      <t>タンイ</t>
    </rPh>
    <phoneticPr fontId="4"/>
  </si>
  <si>
    <t>深夜残業割増加算</t>
    <rPh sb="0" eb="2">
      <t>シンヤ</t>
    </rPh>
    <rPh sb="2" eb="4">
      <t>ザンギョウ</t>
    </rPh>
    <rPh sb="4" eb="8">
      <t>ワリマシカサン</t>
    </rPh>
    <phoneticPr fontId="4"/>
  </si>
  <si>
    <t>円（／時・税抜）通常単価の25％</t>
    <rPh sb="0" eb="1">
      <t>エン</t>
    </rPh>
    <rPh sb="3" eb="4">
      <t>ジ</t>
    </rPh>
    <rPh sb="5" eb="6">
      <t>ゼイ</t>
    </rPh>
    <rPh sb="6" eb="7">
      <t>ヌ</t>
    </rPh>
    <rPh sb="8" eb="10">
      <t>ツウジョウ</t>
    </rPh>
    <rPh sb="10" eb="12">
      <t>タンカ</t>
    </rPh>
    <phoneticPr fontId="4"/>
  </si>
  <si>
    <t>支払条件</t>
    <rPh sb="0" eb="2">
      <t>シハラ</t>
    </rPh>
    <rPh sb="2" eb="4">
      <t>ジョウケン</t>
    </rPh>
    <phoneticPr fontId="5"/>
  </si>
  <si>
    <t>締切日</t>
    <rPh sb="0" eb="2">
      <t>シメキリ</t>
    </rPh>
    <rPh sb="2" eb="3">
      <t>ヒ</t>
    </rPh>
    <phoneticPr fontId="5"/>
  </si>
  <si>
    <t>当月末日</t>
    <rPh sb="0" eb="2">
      <t>トウゲツ</t>
    </rPh>
    <rPh sb="2" eb="3">
      <t>マツ</t>
    </rPh>
    <rPh sb="3" eb="4">
      <t>ジツ</t>
    </rPh>
    <phoneticPr fontId="5"/>
  </si>
  <si>
    <t>法定残業割増加算（月60時間超）</t>
    <rPh sb="0" eb="2">
      <t>ホウテイ</t>
    </rPh>
    <rPh sb="2" eb="4">
      <t>ザンギョウ</t>
    </rPh>
    <rPh sb="4" eb="6">
      <t>ワリマシ</t>
    </rPh>
    <rPh sb="6" eb="8">
      <t>カサン</t>
    </rPh>
    <rPh sb="9" eb="10">
      <t>ツキ</t>
    </rPh>
    <rPh sb="12" eb="14">
      <t>ジカン</t>
    </rPh>
    <rPh sb="14" eb="15">
      <t>コ</t>
    </rPh>
    <phoneticPr fontId="4"/>
  </si>
  <si>
    <t>円（／時・税抜）通常単価の50％</t>
    <rPh sb="0" eb="1">
      <t>エン</t>
    </rPh>
    <rPh sb="3" eb="4">
      <t>ジ</t>
    </rPh>
    <rPh sb="5" eb="6">
      <t>ゼイ</t>
    </rPh>
    <rPh sb="6" eb="7">
      <t>ヌ</t>
    </rPh>
    <phoneticPr fontId="4"/>
  </si>
  <si>
    <t>支払日</t>
    <rPh sb="0" eb="2">
      <t>シハライ</t>
    </rPh>
    <rPh sb="2" eb="3">
      <t>ヒ</t>
    </rPh>
    <phoneticPr fontId="5"/>
  </si>
  <si>
    <t>翌月末日まで</t>
    <rPh sb="0" eb="2">
      <t>ヨクゲツ</t>
    </rPh>
    <rPh sb="2" eb="3">
      <t>マツ</t>
    </rPh>
    <rPh sb="3" eb="4">
      <t>ジツ</t>
    </rPh>
    <phoneticPr fontId="5"/>
  </si>
  <si>
    <t>支払方法</t>
    <rPh sb="0" eb="2">
      <t>シハラ</t>
    </rPh>
    <rPh sb="2" eb="4">
      <t>ホウホウ</t>
    </rPh>
    <phoneticPr fontId="5"/>
  </si>
  <si>
    <t>銀行振込</t>
    <rPh sb="0" eb="2">
      <t>ギンコウ</t>
    </rPh>
    <rPh sb="2" eb="4">
      <t>フリコミ</t>
    </rPh>
    <phoneticPr fontId="5"/>
  </si>
  <si>
    <t>派遣労働者の限定</t>
    <rPh sb="0" eb="2">
      <t>ハケン</t>
    </rPh>
    <rPh sb="2" eb="5">
      <t>ロウドウシャ</t>
    </rPh>
    <rPh sb="6" eb="8">
      <t>ゲンテイ</t>
    </rPh>
    <phoneticPr fontId="5"/>
  </si>
  <si>
    <t>無期雇用</t>
    <rPh sb="0" eb="2">
      <t>ムキ</t>
    </rPh>
    <rPh sb="2" eb="4">
      <t>コヨウ</t>
    </rPh>
    <phoneticPr fontId="5"/>
  </si>
  <si>
    <t>６０歳以上</t>
    <rPh sb="2" eb="3">
      <t>サイ</t>
    </rPh>
    <rPh sb="3" eb="5">
      <t>イジョウ</t>
    </rPh>
    <phoneticPr fontId="5"/>
  </si>
  <si>
    <t>協定対象者</t>
    <rPh sb="0" eb="2">
      <t>キョウテイ</t>
    </rPh>
    <rPh sb="2" eb="4">
      <t>タイショウ</t>
    </rPh>
    <rPh sb="4" eb="5">
      <t>シャ</t>
    </rPh>
    <phoneticPr fontId="5"/>
  </si>
  <si>
    <t>派遣先</t>
    <rPh sb="0" eb="2">
      <t>ハケン</t>
    </rPh>
    <rPh sb="2" eb="3">
      <t>サキ</t>
    </rPh>
    <phoneticPr fontId="5"/>
  </si>
  <si>
    <t>責任者</t>
    <rPh sb="0" eb="3">
      <t>セキニンシャ</t>
    </rPh>
    <phoneticPr fontId="4"/>
  </si>
  <si>
    <t>○○研究所</t>
    <rPh sb="2" eb="5">
      <t>ケンキュウショ</t>
    </rPh>
    <phoneticPr fontId="2"/>
  </si>
  <si>
    <t>研究所長</t>
    <rPh sb="0" eb="4">
      <t>ケンキュウショチョウ</t>
    </rPh>
    <phoneticPr fontId="2"/>
  </si>
  <si>
    <t>苦情処理申出先</t>
    <rPh sb="0" eb="2">
      <t>クジョウ</t>
    </rPh>
    <rPh sb="2" eb="4">
      <t>ショリ</t>
    </rPh>
    <rPh sb="4" eb="6">
      <t>モウシデ</t>
    </rPh>
    <rPh sb="6" eb="7">
      <t>サキ</t>
    </rPh>
    <phoneticPr fontId="4"/>
  </si>
  <si>
    <t>総務部総務室</t>
    <rPh sb="0" eb="2">
      <t>ソウム</t>
    </rPh>
    <rPh sb="2" eb="3">
      <t>ブ</t>
    </rPh>
    <rPh sb="3" eb="6">
      <t>ソウムシツ</t>
    </rPh>
    <phoneticPr fontId="4"/>
  </si>
  <si>
    <t>○○　○○</t>
  </si>
  <si>
    <t>室長</t>
    <rPh sb="0" eb="2">
      <t>シツチョウ</t>
    </rPh>
    <phoneticPr fontId="4"/>
  </si>
  <si>
    <t>XXX-XXX-XXXX</t>
  </si>
  <si>
    <t>派遣元</t>
    <rPh sb="0" eb="3">
      <t>ハケンモト</t>
    </rPh>
    <phoneticPr fontId="5"/>
  </si>
  <si>
    <t>●●</t>
    <phoneticPr fontId="2"/>
  </si>
  <si>
    <t>●●　●●　</t>
    <phoneticPr fontId="2"/>
  </si>
  <si>
    <t>●●長</t>
    <rPh sb="2" eb="3">
      <t>チョウ</t>
    </rPh>
    <phoneticPr fontId="2"/>
  </si>
  <si>
    <t>●●</t>
  </si>
  <si>
    <t>●●　●●　</t>
  </si>
  <si>
    <t>派遣元</t>
    <rPh sb="0" eb="2">
      <t>ハケン</t>
    </rPh>
    <rPh sb="2" eb="3">
      <t>モト</t>
    </rPh>
    <phoneticPr fontId="4"/>
  </si>
  <si>
    <t>●●●</t>
    <phoneticPr fontId="2"/>
  </si>
  <si>
    <t>事業所</t>
    <rPh sb="0" eb="3">
      <t>ジギョウショ</t>
    </rPh>
    <phoneticPr fontId="4"/>
  </si>
  <si>
    <t>事業所の所在地</t>
    <rPh sb="0" eb="3">
      <t>ジギョウショ</t>
    </rPh>
    <rPh sb="4" eb="7">
      <t>ショザイチ</t>
    </rPh>
    <phoneticPr fontId="5"/>
  </si>
  <si>
    <t>●●●●</t>
    <phoneticPr fontId="2"/>
  </si>
  <si>
    <t>許可番号</t>
    <rPh sb="0" eb="2">
      <t>キョカ</t>
    </rPh>
    <rPh sb="2" eb="4">
      <t>バンゴウ</t>
    </rPh>
    <phoneticPr fontId="4"/>
  </si>
  <si>
    <t>派XX-XXXXXX</t>
    <phoneticPr fontId="5"/>
  </si>
  <si>
    <t>時間外・休日労働
の上限（36協定）</t>
    <rPh sb="15" eb="17">
      <t>キョウテイ</t>
    </rPh>
    <phoneticPr fontId="5"/>
  </si>
  <si>
    <t>１日</t>
    <rPh sb="1" eb="2">
      <t>ニチ</t>
    </rPh>
    <phoneticPr fontId="4"/>
  </si>
  <si>
    <t>XX</t>
    <phoneticPr fontId="2"/>
  </si>
  <si>
    <t>時間</t>
    <rPh sb="0" eb="2">
      <t>ジカン</t>
    </rPh>
    <phoneticPr fontId="4"/>
  </si>
  <si>
    <t>１年</t>
    <rPh sb="1" eb="2">
      <t>ネン</t>
    </rPh>
    <phoneticPr fontId="4"/>
  </si>
  <si>
    <t>XXX</t>
    <phoneticPr fontId="2"/>
  </si>
  <si>
    <t>１月</t>
    <rPh sb="1" eb="2">
      <t>ツキ</t>
    </rPh>
    <phoneticPr fontId="4"/>
  </si>
  <si>
    <t>XX</t>
  </si>
  <si>
    <t>休日労働上限（１月あたり）</t>
    <phoneticPr fontId="4"/>
  </si>
  <si>
    <t>日</t>
    <rPh sb="0" eb="1">
      <t>ニチ</t>
    </rPh>
    <phoneticPr fontId="4"/>
  </si>
  <si>
    <t>本件は、個別契約書のほか「労働者派遣契約仕様書」及び「国立研究開発法人情報通信研究機構労働者派遣契約標準約款」(以下「標準約款」という。)の内容を契約条件とする。</t>
    <phoneticPr fontId="5"/>
  </si>
  <si>
    <t>安全衛生等：標準約款　第16条に記載
苦情処理：標準約款　第13条に記載
個別契約の中途解除、派遣期間短縮の特例：標準約款　第34条に記載
甲が派遣労働者を雇用する場合の紛争防止措置：標準約款　第29条に記載
派遣料金の請求及び支払：標準約款　第20条に記載
便宜供与：派遣先の更衣室、ロッカー、休憩室、食堂・喫茶室等の施設利用可／各種講演・研修（セクハラ・パワハラ防止、安全衛生教育等）の聴講可／セクハラ・パワハラ相談（窓口：派遣先内部・派遣先が指定する外部業者）可／健康相談（派遣先産業医による）・メンタルヘルス相談（派遣先委託医による）可</t>
    <phoneticPr fontId="5"/>
  </si>
  <si>
    <t>令和Y年M月D日</t>
    <rPh sb="0" eb="2">
      <t>レイワ</t>
    </rPh>
    <rPh sb="3" eb="4">
      <t>ネン</t>
    </rPh>
    <rPh sb="5" eb="6">
      <t>ツキ</t>
    </rPh>
    <rPh sb="7" eb="8">
      <t>ヒ</t>
    </rPh>
    <phoneticPr fontId="2"/>
  </si>
  <si>
    <t>東京都小金井市貫井北町４－２－１</t>
    <rPh sb="0" eb="2">
      <t>トウキョウ</t>
    </rPh>
    <rPh sb="2" eb="3">
      <t>ト</t>
    </rPh>
    <rPh sb="3" eb="7">
      <t>コガネイシ</t>
    </rPh>
    <rPh sb="7" eb="9">
      <t>ヌクイ</t>
    </rPh>
    <rPh sb="9" eb="10">
      <t>キタ</t>
    </rPh>
    <rPh sb="10" eb="11">
      <t>マチ</t>
    </rPh>
    <phoneticPr fontId="4"/>
  </si>
  <si>
    <t>甲</t>
    <rPh sb="0" eb="1">
      <t>コウ</t>
    </rPh>
    <phoneticPr fontId="4"/>
  </si>
  <si>
    <t>乙</t>
    <rPh sb="0" eb="1">
      <t>オツ</t>
    </rPh>
    <phoneticPr fontId="5"/>
  </si>
  <si>
    <t>契約担当財務部長</t>
    <rPh sb="0" eb="2">
      <t>ケイヤク</t>
    </rPh>
    <rPh sb="2" eb="4">
      <t>タントウ</t>
    </rPh>
    <rPh sb="4" eb="6">
      <t>ザイム</t>
    </rPh>
    <rPh sb="6" eb="8">
      <t>ブチョウ</t>
    </rPh>
    <phoneticPr fontId="4"/>
  </si>
  <si>
    <t>●●  ●●</t>
    <phoneticPr fontId="4"/>
  </si>
  <si>
    <t>開札</t>
    <rPh sb="0" eb="2">
      <t>カイサツ</t>
    </rPh>
    <phoneticPr fontId="10"/>
  </si>
  <si>
    <t>本契約成立の証として、本書２通を作成し、甲乙記名押印のうえ各１通を保有する。
または、本電子契約書ファイルを作成し、それぞれ電子署名を行う。なお、電子署名の場合、電子データである本電子契約書ファイルを原本とし、同ファイルを印刷した文書はその写しとする。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</si>
</sst>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台帳番号 &quot;General&quot; 号&quot;"/>
    <numFmt numFmtId="177" formatCode="&quot;（　&quot;@&quot;　）&quot;"/>
    <numFmt numFmtId="178" formatCode="&quot;〒&quot;@"/>
    <numFmt numFmtId="179" formatCode="&quot;詳細は添付の仕様書による（&quot;@&quot;）&quot;"/>
    <numFmt numFmtId="180" formatCode="[$-F800]dddd\,\ mmmm\ dd\,\ yyyy"/>
    <numFmt numFmtId="181" formatCode="&quot;(&quot;yyyy&quot;年&quot;m&quot;月&quot;d&quot;日）&quot;;@"/>
    <numFmt numFmtId="182" formatCode="&quot;(&quot;h&quot;時&quot;mm&quot;分)&quot;"/>
    <numFmt numFmtId="183" formatCode="##,###&quot;日／週&quot;"/>
    <numFmt numFmtId="184" formatCode="#,##0_ "/>
    <numFmt numFmtId="185" formatCode="&quot;円（／&quot;@&quot;）&quot;"/>
    <numFmt numFmtId="186" formatCode="#,##0&quot;時間&quot;.00&quot;分&quot;"/>
    <numFmt numFmtId="187" formatCode="#,##0.00_);[Red]\(#,##0.00\)"/>
    <numFmt numFmtId="188" formatCode="[$-411]ggge&quot;年&quot;m&quot;月&quot;d&quot;日&quot;;@"/>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6"/>
      <name val="ＭＳ Ｐゴシック"/>
      <family val="3"/>
      <charset val="128"/>
    </font>
    <font>
      <sz val="6"/>
      <name val="ＭＳ ゴシック"/>
      <family val="3"/>
      <charset val="128"/>
    </font>
    <font>
      <b/>
      <sz val="11"/>
      <color rgb="FFFF0000"/>
      <name val="ＭＳ Ｐゴシック"/>
      <family val="3"/>
      <charset val="128"/>
    </font>
    <font>
      <sz val="11"/>
      <color rgb="FFFF0000"/>
      <name val="ＭＳ Ｐゴシック"/>
      <family val="3"/>
      <charset val="128"/>
    </font>
    <font>
      <sz val="10.5"/>
      <name val="ＭＳ ゴシック"/>
      <family val="3"/>
      <charset val="128"/>
    </font>
    <font>
      <sz val="12"/>
      <color rgb="FFFF0000"/>
      <name val="ＭＳ Ｐゴシック"/>
      <family val="3"/>
      <charset val="128"/>
    </font>
    <font>
      <sz val="10"/>
      <name val="ＭＳ ゴシック"/>
      <family val="3"/>
      <charset val="128"/>
    </font>
    <font>
      <sz val="10"/>
      <name val="ＭＳ Ｐゴシック"/>
      <family val="3"/>
      <charset val="128"/>
    </font>
    <font>
      <sz val="11"/>
      <color rgb="FFFF0000"/>
      <name val="ＭＳ ゴシック"/>
      <family val="3"/>
      <charset val="128"/>
    </font>
    <font>
      <sz val="10"/>
      <color rgb="FFFF0000"/>
      <name val="ＭＳ ゴシック"/>
      <family val="3"/>
      <charset val="128"/>
    </font>
    <font>
      <sz val="12"/>
      <name val="ＭＳ Ｐゴシック"/>
      <family val="3"/>
      <charset val="128"/>
    </font>
    <font>
      <sz val="9"/>
      <name val="ＭＳ Ｐゴシック"/>
      <family val="3"/>
      <charset val="128"/>
    </font>
    <font>
      <sz val="10"/>
      <color theme="0" tint="-0.499984740745262"/>
      <name val="ＭＳ Ｐゴシック"/>
      <family val="3"/>
      <charset val="128"/>
    </font>
    <font>
      <sz val="11"/>
      <name val="游ゴシック Light"/>
      <family val="3"/>
      <charset val="128"/>
      <scheme val="major"/>
    </font>
    <font>
      <sz val="10.5"/>
      <name val="游ゴシック Light"/>
      <family val="3"/>
      <charset val="128"/>
      <scheme val="major"/>
    </font>
    <font>
      <sz val="10.5"/>
      <name val="ＭＳ Ｐゴシック"/>
      <family val="3"/>
      <charset val="128"/>
    </font>
    <font>
      <b/>
      <sz val="11"/>
      <color indexed="12"/>
      <name val="ＭＳ Ｐゴシック"/>
      <family val="3"/>
      <charset val="128"/>
    </font>
    <font>
      <sz val="8"/>
      <name val="ＭＳ 明朝"/>
      <family val="1"/>
      <charset val="128"/>
    </font>
    <font>
      <sz val="8"/>
      <name val="游ゴシック Light"/>
      <family val="3"/>
      <charset val="128"/>
      <scheme val="major"/>
    </font>
    <font>
      <sz val="10"/>
      <color rgb="FFFF0000"/>
      <name val="ＭＳ Ｐゴシック"/>
      <family val="3"/>
      <charset val="128"/>
    </font>
    <font>
      <sz val="12"/>
      <color rgb="FFFF0000"/>
      <name val="ＭＳ ゴシック"/>
      <family val="3"/>
      <charset val="128"/>
    </font>
    <font>
      <sz val="12"/>
      <name val="ＭＳ ゴシック"/>
      <family val="3"/>
      <charset val="128"/>
    </font>
    <font>
      <b/>
      <sz val="13"/>
      <color indexed="56"/>
      <name val="ＭＳ Ｐゴシック"/>
      <family val="3"/>
      <charset val="128"/>
    </font>
  </fonts>
  <fills count="2">
    <fill>
      <patternFill patternType="none"/>
    </fill>
    <fill>
      <patternFill patternType="gray125"/>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1" fillId="0" borderId="0">
      <alignment vertical="center"/>
    </xf>
    <xf numFmtId="0" fontId="10" fillId="0" borderId="0"/>
  </cellStyleXfs>
  <cellXfs count="226">
    <xf numFmtId="0" fontId="0" fillId="0" borderId="0" xfId="0">
      <alignment vertical="center"/>
    </xf>
    <xf numFmtId="0" fontId="1" fillId="0" borderId="0" xfId="1">
      <alignment vertical="center"/>
    </xf>
    <xf numFmtId="0" fontId="1" fillId="0" borderId="0" xfId="1" applyAlignment="1">
      <alignment vertical="center" wrapText="1"/>
    </xf>
    <xf numFmtId="0" fontId="3" fillId="0" borderId="0" xfId="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7" fillId="0" borderId="0" xfId="1" applyFont="1">
      <alignment vertical="center"/>
    </xf>
    <xf numFmtId="0" fontId="1" fillId="0" borderId="4" xfId="1" applyBorder="1">
      <alignment vertical="center"/>
    </xf>
    <xf numFmtId="176" fontId="1" fillId="0" borderId="5" xfId="1" applyNumberFormat="1" applyBorder="1" applyAlignment="1">
      <alignment horizontal="center" vertical="center"/>
    </xf>
    <xf numFmtId="176" fontId="1" fillId="0" borderId="0" xfId="1" applyNumberFormat="1" applyAlignment="1">
      <alignment horizontal="center" vertical="center"/>
    </xf>
    <xf numFmtId="0" fontId="1" fillId="0" borderId="7" xfId="1" applyBorder="1" applyAlignment="1">
      <alignment vertical="center" wrapText="1"/>
    </xf>
    <xf numFmtId="0" fontId="1" fillId="0" borderId="8" xfId="1" applyBorder="1">
      <alignment vertical="center"/>
    </xf>
    <xf numFmtId="0" fontId="1" fillId="0" borderId="9" xfId="1" applyBorder="1">
      <alignment vertical="center"/>
    </xf>
    <xf numFmtId="0" fontId="1" fillId="0" borderId="10" xfId="1" applyBorder="1">
      <alignment vertical="center"/>
    </xf>
    <xf numFmtId="0" fontId="1" fillId="0" borderId="12" xfId="1" applyBorder="1" applyAlignment="1">
      <alignment vertical="center" wrapText="1"/>
    </xf>
    <xf numFmtId="177" fontId="1" fillId="0" borderId="0" xfId="1" applyNumberFormat="1" applyAlignment="1">
      <alignment horizontal="left" vertical="center" shrinkToFit="1"/>
    </xf>
    <xf numFmtId="57" fontId="1" fillId="0" borderId="0" xfId="1" applyNumberFormat="1">
      <alignment vertical="center"/>
    </xf>
    <xf numFmtId="0" fontId="7" fillId="0" borderId="15" xfId="1" applyFont="1" applyBorder="1" applyAlignment="1">
      <alignment vertical="center" shrinkToFit="1"/>
    </xf>
    <xf numFmtId="0" fontId="7" fillId="0" borderId="0" xfId="1" applyFont="1" applyAlignment="1">
      <alignment vertical="center" shrinkToFit="1"/>
    </xf>
    <xf numFmtId="178" fontId="7" fillId="0" borderId="13" xfId="1" applyNumberFormat="1" applyFont="1" applyBorder="1" applyAlignment="1">
      <alignment horizontal="left" vertical="center"/>
    </xf>
    <xf numFmtId="0" fontId="11" fillId="0" borderId="14" xfId="2" applyFont="1" applyBorder="1" applyAlignment="1">
      <alignment horizontal="right" vertical="center" indent="1"/>
    </xf>
    <xf numFmtId="0" fontId="12" fillId="0" borderId="15" xfId="2" applyFont="1" applyBorder="1" applyAlignment="1">
      <alignment horizontal="left" vertical="center"/>
    </xf>
    <xf numFmtId="0" fontId="12" fillId="0" borderId="0" xfId="2" applyFont="1" applyAlignment="1">
      <alignment horizontal="left" vertical="center"/>
    </xf>
    <xf numFmtId="0" fontId="1" fillId="0" borderId="16" xfId="1" applyBorder="1" applyAlignment="1">
      <alignment vertical="center" wrapText="1"/>
    </xf>
    <xf numFmtId="0" fontId="1" fillId="0" borderId="17" xfId="1" applyBorder="1">
      <alignment vertical="center"/>
    </xf>
    <xf numFmtId="0" fontId="1" fillId="0" borderId="18" xfId="1" applyBorder="1">
      <alignment vertical="center"/>
    </xf>
    <xf numFmtId="0" fontId="1" fillId="0" borderId="19" xfId="1" applyBorder="1">
      <alignment vertical="center"/>
    </xf>
    <xf numFmtId="0" fontId="1" fillId="0" borderId="21" xfId="1" applyBorder="1">
      <alignment vertical="center"/>
    </xf>
    <xf numFmtId="0" fontId="7" fillId="0" borderId="0" xfId="1" applyFont="1" applyAlignment="1">
      <alignment horizontal="left" vertical="center" shrinkToFit="1"/>
    </xf>
    <xf numFmtId="0" fontId="1" fillId="0" borderId="25" xfId="1" applyBorder="1">
      <alignment vertical="center"/>
    </xf>
    <xf numFmtId="0" fontId="1" fillId="0" borderId="29" xfId="1" applyBorder="1">
      <alignment vertical="center"/>
    </xf>
    <xf numFmtId="0" fontId="1" fillId="0" borderId="31" xfId="1" applyBorder="1" applyAlignment="1">
      <alignment vertical="center" wrapText="1"/>
    </xf>
    <xf numFmtId="0" fontId="7" fillId="0" borderId="0" xfId="1" applyFont="1" applyAlignment="1">
      <alignment horizontal="left" vertical="center"/>
    </xf>
    <xf numFmtId="0" fontId="1" fillId="0" borderId="12" xfId="1" applyBorder="1" applyAlignment="1">
      <alignment horizontal="left" vertical="center" wrapText="1"/>
    </xf>
    <xf numFmtId="0" fontId="1" fillId="0" borderId="13" xfId="1" applyBorder="1">
      <alignment vertical="center"/>
    </xf>
    <xf numFmtId="179" fontId="1" fillId="0" borderId="14" xfId="1" applyNumberFormat="1" applyBorder="1">
      <alignment vertical="center"/>
    </xf>
    <xf numFmtId="177" fontId="1" fillId="0" borderId="0" xfId="1" applyNumberFormat="1" applyAlignment="1">
      <alignment horizontal="left" vertical="center"/>
    </xf>
    <xf numFmtId="0" fontId="11" fillId="0" borderId="33" xfId="1" applyFont="1" applyBorder="1" applyAlignment="1">
      <alignment horizontal="left" vertical="center" wrapText="1"/>
    </xf>
    <xf numFmtId="0" fontId="1" fillId="0" borderId="34" xfId="1" applyBorder="1">
      <alignment vertical="center"/>
    </xf>
    <xf numFmtId="179" fontId="1" fillId="0" borderId="20" xfId="1" applyNumberFormat="1" applyBorder="1">
      <alignment vertical="center"/>
    </xf>
    <xf numFmtId="177" fontId="1" fillId="0" borderId="20" xfId="1" applyNumberFormat="1" applyBorder="1" applyAlignment="1">
      <alignment horizontal="left" vertical="center"/>
    </xf>
    <xf numFmtId="0" fontId="1" fillId="0" borderId="24" xfId="1" applyBorder="1" applyAlignment="1">
      <alignment horizontal="center" vertical="center"/>
    </xf>
    <xf numFmtId="0" fontId="7" fillId="0" borderId="22" xfId="1" applyFont="1" applyBorder="1" applyAlignment="1">
      <alignment horizontal="left" vertical="center" indent="1"/>
    </xf>
    <xf numFmtId="0" fontId="7" fillId="0" borderId="0" xfId="1" applyFont="1" applyAlignment="1">
      <alignment horizontal="left" vertical="center" indent="1"/>
    </xf>
    <xf numFmtId="181" fontId="1" fillId="0" borderId="38" xfId="1" applyNumberFormat="1" applyBorder="1" applyAlignment="1">
      <alignment horizontal="left" vertical="center"/>
    </xf>
    <xf numFmtId="181" fontId="1" fillId="0" borderId="0" xfId="1" applyNumberFormat="1" applyAlignment="1">
      <alignment horizontal="left" vertical="center"/>
    </xf>
    <xf numFmtId="0" fontId="11" fillId="0" borderId="0" xfId="1" applyFont="1" applyAlignment="1">
      <alignment horizontal="left" vertical="center" wrapText="1"/>
    </xf>
    <xf numFmtId="0" fontId="9" fillId="0" borderId="47" xfId="1" applyFont="1" applyBorder="1" applyAlignment="1">
      <alignment horizontal="right" vertical="center"/>
    </xf>
    <xf numFmtId="0" fontId="1" fillId="0" borderId="38" xfId="1" applyBorder="1">
      <alignment vertical="center"/>
    </xf>
    <xf numFmtId="0" fontId="1" fillId="0" borderId="5" xfId="1" applyBorder="1">
      <alignment vertical="center"/>
    </xf>
    <xf numFmtId="0" fontId="10" fillId="0" borderId="0" xfId="2"/>
    <xf numFmtId="0" fontId="1" fillId="0" borderId="7" xfId="1" applyBorder="1">
      <alignment vertical="center"/>
    </xf>
    <xf numFmtId="32" fontId="9" fillId="0" borderId="8" xfId="2" applyNumberFormat="1" applyFont="1" applyBorder="1" applyAlignment="1">
      <alignment horizontal="right" vertical="center"/>
    </xf>
    <xf numFmtId="0" fontId="14" fillId="0" borderId="9" xfId="1" applyFont="1" applyBorder="1" applyAlignment="1">
      <alignment horizontal="center" vertical="center"/>
    </xf>
    <xf numFmtId="32" fontId="9" fillId="0" borderId="9" xfId="2" applyNumberFormat="1" applyFont="1" applyBorder="1" applyAlignment="1">
      <alignment horizontal="left" vertical="center"/>
    </xf>
    <xf numFmtId="0" fontId="15" fillId="0" borderId="48" xfId="2" applyFont="1" applyBorder="1" applyAlignment="1">
      <alignment horizontal="center" vertical="center" shrinkToFit="1"/>
    </xf>
    <xf numFmtId="0" fontId="1" fillId="0" borderId="48" xfId="1" applyBorder="1" applyAlignment="1">
      <alignment vertical="center" wrapText="1"/>
    </xf>
    <xf numFmtId="0" fontId="7" fillId="0" borderId="49" xfId="1" applyFont="1" applyBorder="1" applyAlignment="1">
      <alignment horizontal="center" vertical="center"/>
    </xf>
    <xf numFmtId="0" fontId="1" fillId="0" borderId="0" xfId="1" applyAlignment="1">
      <alignment horizontal="center" vertical="center"/>
    </xf>
    <xf numFmtId="0" fontId="1" fillId="0" borderId="50" xfId="1" applyBorder="1">
      <alignment vertical="center"/>
    </xf>
    <xf numFmtId="32" fontId="14" fillId="0" borderId="34" xfId="2" applyNumberFormat="1" applyFont="1" applyBorder="1" applyAlignment="1">
      <alignment horizontal="right" vertical="center"/>
    </xf>
    <xf numFmtId="0" fontId="14" fillId="0" borderId="20" xfId="1" applyFont="1" applyBorder="1" applyAlignment="1">
      <alignment horizontal="center" vertical="center"/>
    </xf>
    <xf numFmtId="32" fontId="14" fillId="0" borderId="20" xfId="2" applyNumberFormat="1" applyFont="1" applyBorder="1" applyAlignment="1">
      <alignment horizontal="left" vertical="center"/>
    </xf>
    <xf numFmtId="182" fontId="1" fillId="0" borderId="51" xfId="2" applyNumberFormat="1" applyFont="1" applyBorder="1" applyAlignment="1">
      <alignment horizontal="center" vertical="center" wrapText="1" shrinkToFit="1"/>
    </xf>
    <xf numFmtId="0" fontId="0" fillId="0" borderId="52" xfId="1" applyFont="1" applyBorder="1">
      <alignment vertical="center"/>
    </xf>
    <xf numFmtId="183" fontId="7" fillId="0" borderId="53" xfId="1" applyNumberFormat="1" applyFont="1" applyBorder="1" applyAlignment="1">
      <alignment horizontal="center" vertical="center" shrinkToFit="1"/>
    </xf>
    <xf numFmtId="183" fontId="7" fillId="0" borderId="0" xfId="1" applyNumberFormat="1" applyFont="1" applyAlignment="1">
      <alignment horizontal="center" vertical="center" shrinkToFit="1"/>
    </xf>
    <xf numFmtId="0" fontId="1" fillId="0" borderId="44" xfId="1" applyBorder="1">
      <alignment vertical="center"/>
    </xf>
    <xf numFmtId="0" fontId="9" fillId="0" borderId="44" xfId="2" applyFont="1" applyBorder="1" applyAlignment="1">
      <alignment horizontal="right" vertical="center" wrapText="1" shrinkToFit="1"/>
    </xf>
    <xf numFmtId="0" fontId="1" fillId="0" borderId="45" xfId="1" applyBorder="1">
      <alignment vertical="center"/>
    </xf>
    <xf numFmtId="0" fontId="1" fillId="0" borderId="46" xfId="1" applyBorder="1">
      <alignment vertical="center"/>
    </xf>
    <xf numFmtId="0" fontId="1" fillId="0" borderId="47" xfId="1" applyBorder="1">
      <alignment vertical="center"/>
    </xf>
    <xf numFmtId="0" fontId="1" fillId="0" borderId="54" xfId="1" applyBorder="1" applyAlignment="1">
      <alignment horizontal="left" vertical="center"/>
    </xf>
    <xf numFmtId="0" fontId="7" fillId="0" borderId="47" xfId="1" applyFont="1" applyBorder="1" applyAlignment="1">
      <alignment horizontal="center" vertical="center"/>
    </xf>
    <xf numFmtId="0" fontId="1" fillId="0" borderId="3" xfId="1" applyBorder="1">
      <alignment vertical="center"/>
    </xf>
    <xf numFmtId="0" fontId="16" fillId="0" borderId="5" xfId="1" applyFont="1" applyBorder="1" applyAlignment="1">
      <alignment horizontal="left" vertical="center"/>
    </xf>
    <xf numFmtId="0" fontId="16" fillId="0" borderId="0" xfId="1" applyFont="1" applyAlignment="1">
      <alignment horizontal="left" vertical="center"/>
    </xf>
    <xf numFmtId="0" fontId="17" fillId="0" borderId="7" xfId="1" applyFont="1" applyBorder="1">
      <alignment vertical="center"/>
    </xf>
    <xf numFmtId="184" fontId="9" fillId="0" borderId="9" xfId="1" applyNumberFormat="1" applyFont="1" applyBorder="1" applyAlignment="1">
      <alignment horizontal="right" vertical="center"/>
    </xf>
    <xf numFmtId="0" fontId="11" fillId="0" borderId="9" xfId="1" applyFont="1" applyBorder="1">
      <alignment vertical="center"/>
    </xf>
    <xf numFmtId="0" fontId="18" fillId="0" borderId="0" xfId="2" applyFont="1" applyAlignment="1">
      <alignment vertical="center"/>
    </xf>
    <xf numFmtId="0" fontId="17" fillId="0" borderId="12" xfId="1" applyFont="1" applyBorder="1">
      <alignment vertical="center"/>
    </xf>
    <xf numFmtId="184" fontId="9" fillId="0" borderId="14" xfId="1" applyNumberFormat="1" applyFont="1" applyBorder="1" applyAlignment="1">
      <alignment horizontal="right" vertical="center"/>
    </xf>
    <xf numFmtId="0" fontId="11" fillId="0" borderId="14" xfId="1" applyFont="1" applyBorder="1">
      <alignment vertical="center"/>
    </xf>
    <xf numFmtId="184" fontId="18" fillId="0" borderId="14" xfId="1" applyNumberFormat="1" applyFont="1" applyBorder="1" applyAlignment="1">
      <alignment horizontal="right" vertical="center"/>
    </xf>
    <xf numFmtId="185" fontId="18" fillId="0" borderId="15" xfId="1" applyNumberFormat="1" applyFont="1" applyBorder="1">
      <alignment vertical="center"/>
    </xf>
    <xf numFmtId="185" fontId="18" fillId="0" borderId="0" xfId="1" applyNumberFormat="1" applyFont="1">
      <alignment vertical="center"/>
    </xf>
    <xf numFmtId="0" fontId="17" fillId="0" borderId="12" xfId="1" applyFont="1" applyBorder="1" applyAlignment="1">
      <alignment vertical="center" shrinkToFit="1"/>
    </xf>
    <xf numFmtId="0" fontId="17" fillId="0" borderId="12" xfId="1" applyFont="1" applyBorder="1" applyAlignment="1">
      <alignment vertical="center" wrapText="1"/>
    </xf>
    <xf numFmtId="184" fontId="19" fillId="0" borderId="13" xfId="1" applyNumberFormat="1" applyFont="1" applyBorder="1">
      <alignment vertical="center"/>
    </xf>
    <xf numFmtId="0" fontId="18" fillId="0" borderId="15" xfId="1" applyFont="1" applyBorder="1">
      <alignment vertical="center"/>
    </xf>
    <xf numFmtId="0" fontId="18" fillId="0" borderId="0" xfId="1" applyFont="1">
      <alignment vertical="center"/>
    </xf>
    <xf numFmtId="0" fontId="18" fillId="0" borderId="17" xfId="1" applyFont="1" applyBorder="1" applyAlignment="1">
      <alignment vertical="center" wrapText="1"/>
    </xf>
    <xf numFmtId="0" fontId="18" fillId="0" borderId="18" xfId="1" applyFont="1" applyBorder="1">
      <alignment vertical="center"/>
    </xf>
    <xf numFmtId="0" fontId="7" fillId="0" borderId="0" xfId="2" applyFont="1" applyAlignment="1">
      <alignment wrapText="1"/>
    </xf>
    <xf numFmtId="49" fontId="1" fillId="0" borderId="0" xfId="2" applyNumberFormat="1" applyFont="1" applyAlignment="1">
      <alignment wrapText="1"/>
    </xf>
    <xf numFmtId="186" fontId="1" fillId="0" borderId="0" xfId="2" applyNumberFormat="1" applyFont="1" applyAlignment="1">
      <alignment horizontal="right"/>
    </xf>
    <xf numFmtId="4" fontId="20" fillId="0" borderId="0" xfId="2" applyNumberFormat="1" applyFont="1" applyAlignment="1">
      <alignment horizontal="right"/>
    </xf>
    <xf numFmtId="187" fontId="1" fillId="0" borderId="0" xfId="2" applyNumberFormat="1" applyFont="1"/>
    <xf numFmtId="186" fontId="21" fillId="0" borderId="0" xfId="2" applyNumberFormat="1" applyFont="1"/>
    <xf numFmtId="0" fontId="22" fillId="0" borderId="50" xfId="1" applyFont="1" applyBorder="1" applyAlignment="1">
      <alignment vertical="center" wrapText="1"/>
    </xf>
    <xf numFmtId="184" fontId="9" fillId="0" borderId="34" xfId="1" applyNumberFormat="1" applyFont="1" applyBorder="1" applyAlignment="1">
      <alignment horizontal="right" vertical="center"/>
    </xf>
    <xf numFmtId="0" fontId="11" fillId="0" borderId="22" xfId="1" applyFont="1" applyBorder="1">
      <alignment vertical="center"/>
    </xf>
    <xf numFmtId="0" fontId="11" fillId="0" borderId="52" xfId="1" applyFont="1" applyBorder="1">
      <alignment vertical="center"/>
    </xf>
    <xf numFmtId="184" fontId="18" fillId="0" borderId="14" xfId="1" applyNumberFormat="1" applyFont="1" applyBorder="1">
      <alignment vertical="center"/>
    </xf>
    <xf numFmtId="4" fontId="1" fillId="0" borderId="0" xfId="2" applyNumberFormat="1" applyFont="1"/>
    <xf numFmtId="187" fontId="1" fillId="0" borderId="0" xfId="2" applyNumberFormat="1" applyFont="1" applyAlignment="1">
      <alignment horizontal="right"/>
    </xf>
    <xf numFmtId="0" fontId="22" fillId="0" borderId="24" xfId="1" applyFont="1" applyBorder="1" applyAlignment="1">
      <alignment vertical="center" wrapText="1"/>
    </xf>
    <xf numFmtId="184" fontId="14" fillId="0" borderId="45" xfId="1" applyNumberFormat="1" applyFont="1" applyBorder="1">
      <alignment vertical="center"/>
    </xf>
    <xf numFmtId="0" fontId="11" fillId="0" borderId="45" xfId="1" applyFont="1" applyBorder="1">
      <alignment vertical="center"/>
    </xf>
    <xf numFmtId="0" fontId="11" fillId="0" borderId="56" xfId="1" applyFont="1" applyBorder="1">
      <alignment vertical="center"/>
    </xf>
    <xf numFmtId="0" fontId="7" fillId="0" borderId="4" xfId="1" applyFont="1" applyBorder="1" applyAlignment="1">
      <alignment horizontal="left" vertical="center" indent="1"/>
    </xf>
    <xf numFmtId="0" fontId="1" fillId="0" borderId="4" xfId="1" applyBorder="1" applyAlignment="1">
      <alignment horizontal="left" vertical="center"/>
    </xf>
    <xf numFmtId="0" fontId="7" fillId="0" borderId="4" xfId="1" applyFont="1" applyBorder="1" applyAlignment="1">
      <alignment horizontal="center" vertical="center"/>
    </xf>
    <xf numFmtId="0" fontId="7" fillId="0" borderId="5" xfId="1" applyFont="1" applyBorder="1" applyAlignment="1">
      <alignment horizontal="left" vertical="center" indent="1"/>
    </xf>
    <xf numFmtId="0" fontId="1" fillId="0" borderId="57" xfId="1" applyBorder="1">
      <alignment vertical="center"/>
    </xf>
    <xf numFmtId="0" fontId="1" fillId="0" borderId="58" xfId="1" applyBorder="1">
      <alignment vertical="center"/>
    </xf>
    <xf numFmtId="0" fontId="1" fillId="0" borderId="60" xfId="1" applyBorder="1">
      <alignment vertical="center"/>
    </xf>
    <xf numFmtId="0" fontId="1" fillId="0" borderId="61" xfId="1" applyBorder="1">
      <alignment vertical="center"/>
    </xf>
    <xf numFmtId="56" fontId="1" fillId="0" borderId="0" xfId="1" applyNumberFormat="1">
      <alignment vertical="center"/>
    </xf>
    <xf numFmtId="0" fontId="7" fillId="0" borderId="17" xfId="1" applyFont="1" applyBorder="1">
      <alignment vertical="center"/>
    </xf>
    <xf numFmtId="0" fontId="7" fillId="0" borderId="32" xfId="1" applyFont="1" applyBorder="1" applyAlignment="1">
      <alignment horizontal="right" vertical="center"/>
    </xf>
    <xf numFmtId="0" fontId="7" fillId="0" borderId="66" xfId="1" applyFont="1" applyBorder="1" applyAlignment="1">
      <alignment horizontal="center" vertical="center"/>
    </xf>
    <xf numFmtId="0" fontId="16" fillId="0" borderId="18" xfId="1" applyFont="1" applyBorder="1" applyAlignment="1">
      <alignment horizontal="left" vertical="center"/>
    </xf>
    <xf numFmtId="0" fontId="7" fillId="0" borderId="14" xfId="1" applyFont="1" applyBorder="1">
      <alignment vertical="center"/>
    </xf>
    <xf numFmtId="0" fontId="7" fillId="0" borderId="44" xfId="1" applyFont="1" applyBorder="1" applyAlignment="1">
      <alignment horizontal="right" vertical="center"/>
    </xf>
    <xf numFmtId="0" fontId="7" fillId="0" borderId="56" xfId="1" applyFont="1" applyBorder="1" applyAlignment="1">
      <alignment horizontal="center" vertical="center"/>
    </xf>
    <xf numFmtId="0" fontId="7" fillId="0" borderId="45" xfId="1" applyFont="1" applyBorder="1" applyAlignment="1">
      <alignment vertical="center" shrinkToFit="1"/>
    </xf>
    <xf numFmtId="0" fontId="23" fillId="0" borderId="44" xfId="1" applyFont="1" applyBorder="1" applyAlignment="1">
      <alignment horizontal="right" vertical="center"/>
    </xf>
    <xf numFmtId="0" fontId="7" fillId="0" borderId="45" xfId="1" applyFont="1" applyBorder="1">
      <alignment vertical="center"/>
    </xf>
    <xf numFmtId="0" fontId="16" fillId="0" borderId="46" xfId="1" applyFont="1" applyBorder="1" applyAlignment="1">
      <alignment horizontal="left" vertical="center"/>
    </xf>
    <xf numFmtId="0" fontId="1" fillId="0" borderId="0" xfId="1" applyAlignment="1">
      <alignment vertical="top" wrapText="1"/>
    </xf>
    <xf numFmtId="0" fontId="11" fillId="0" borderId="0" xfId="1" applyFont="1" applyAlignment="1">
      <alignment horizontal="left" vertical="center" wrapText="1" indent="1"/>
    </xf>
    <xf numFmtId="0" fontId="14" fillId="0" borderId="0" xfId="1" applyFont="1">
      <alignment vertical="center"/>
    </xf>
    <xf numFmtId="0" fontId="14" fillId="0" borderId="0" xfId="1" applyFont="1" applyAlignment="1">
      <alignment vertical="center" wrapText="1"/>
    </xf>
    <xf numFmtId="0" fontId="15" fillId="0" borderId="0" xfId="1" applyFont="1" applyAlignment="1">
      <alignment horizontal="right" vertical="center"/>
    </xf>
    <xf numFmtId="0" fontId="14" fillId="0" borderId="0" xfId="1" applyFont="1" applyAlignment="1">
      <alignment horizontal="left" vertical="center" wrapText="1"/>
    </xf>
    <xf numFmtId="0" fontId="24" fillId="0" borderId="0" xfId="1" applyFont="1" applyAlignment="1">
      <alignment horizontal="right" vertical="center"/>
    </xf>
    <xf numFmtId="0" fontId="25" fillId="0" borderId="0" xfId="1" applyFont="1" applyAlignment="1">
      <alignment vertical="center" wrapText="1"/>
    </xf>
    <xf numFmtId="0" fontId="26" fillId="0" borderId="0" xfId="1" applyFont="1">
      <alignment vertical="center"/>
    </xf>
    <xf numFmtId="0" fontId="1" fillId="0" borderId="1" xfId="1" applyFill="1" applyBorder="1">
      <alignment vertical="center"/>
    </xf>
    <xf numFmtId="0" fontId="1" fillId="0" borderId="0" xfId="1" applyFill="1">
      <alignment vertical="center"/>
    </xf>
    <xf numFmtId="0" fontId="7" fillId="0" borderId="31" xfId="1" applyFont="1" applyBorder="1" applyAlignment="1">
      <alignment horizontal="left" vertical="center" wrapText="1"/>
    </xf>
    <xf numFmtId="0" fontId="7" fillId="0" borderId="67" xfId="1" applyFont="1" applyBorder="1" applyAlignment="1">
      <alignment horizontal="left" vertical="center" wrapText="1"/>
    </xf>
    <xf numFmtId="0" fontId="1" fillId="0" borderId="38" xfId="1" applyBorder="1" applyAlignment="1">
      <alignment vertical="top" wrapText="1"/>
    </xf>
    <xf numFmtId="0" fontId="11" fillId="0" borderId="0" xfId="1" applyFont="1" applyAlignment="1">
      <alignment horizontal="left" vertical="center" wrapText="1" indent="1"/>
    </xf>
    <xf numFmtId="188" fontId="9" fillId="0" borderId="0" xfId="1" applyNumberFormat="1" applyFont="1" applyAlignment="1">
      <alignment horizontal="left" vertical="center" wrapText="1"/>
    </xf>
    <xf numFmtId="0" fontId="11" fillId="0" borderId="12" xfId="1" applyFont="1" applyBorder="1" applyAlignment="1">
      <alignment vertical="center" wrapText="1"/>
    </xf>
    <xf numFmtId="0" fontId="1" fillId="0" borderId="24" xfId="1" applyBorder="1" applyAlignment="1">
      <alignment vertical="center" wrapText="1"/>
    </xf>
    <xf numFmtId="0" fontId="7" fillId="0" borderId="62" xfId="1" applyFont="1" applyBorder="1" applyAlignment="1">
      <alignment horizontal="left" vertical="center" shrinkToFit="1"/>
    </xf>
    <xf numFmtId="0" fontId="7" fillId="0" borderId="20" xfId="1" applyFont="1" applyBorder="1" applyAlignment="1">
      <alignment horizontal="left" vertical="center" shrinkToFit="1"/>
    </xf>
    <xf numFmtId="0" fontId="7" fillId="0" borderId="63" xfId="1" applyFont="1" applyBorder="1" applyAlignment="1">
      <alignment horizontal="left" vertical="center" shrinkToFit="1"/>
    </xf>
    <xf numFmtId="0" fontId="7" fillId="0" borderId="22"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7" xfId="1" applyFont="1" applyBorder="1" applyAlignment="1">
      <alignment horizontal="left" vertical="center" shrinkToFit="1"/>
    </xf>
    <xf numFmtId="0" fontId="7" fillId="0" borderId="28" xfId="1" applyFont="1" applyBorder="1" applyAlignment="1">
      <alignment horizontal="left" vertical="center" shrinkToFit="1"/>
    </xf>
    <xf numFmtId="0" fontId="7" fillId="0" borderId="30" xfId="1" applyFont="1" applyBorder="1" applyAlignment="1">
      <alignment horizontal="left" vertical="center" shrinkToFit="1"/>
    </xf>
    <xf numFmtId="0" fontId="1" fillId="0" borderId="35" xfId="1" applyBorder="1" applyAlignment="1">
      <alignment horizontal="center" vertical="center" textRotation="255"/>
    </xf>
    <xf numFmtId="0" fontId="1" fillId="0" borderId="40" xfId="1" applyBorder="1" applyAlignment="1">
      <alignment horizontal="center" vertical="center" textRotation="255"/>
    </xf>
    <xf numFmtId="0" fontId="1" fillId="0" borderId="42" xfId="1" applyBorder="1" applyAlignment="1">
      <alignment horizontal="center" vertical="center" textRotation="255"/>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1" fillId="0" borderId="0" xfId="1" applyFont="1" applyAlignment="1">
      <alignment horizontal="left" vertical="center" wrapText="1"/>
    </xf>
    <xf numFmtId="0" fontId="1" fillId="0" borderId="0" xfId="1" applyFont="1" applyAlignment="1">
      <alignment horizontal="left" vertical="center"/>
    </xf>
    <xf numFmtId="0" fontId="1" fillId="0" borderId="6" xfId="1" applyBorder="1" applyAlignment="1">
      <alignment horizontal="center" vertical="center" textRotation="255"/>
    </xf>
    <xf numFmtId="0" fontId="1" fillId="0" borderId="11" xfId="1" applyBorder="1" applyAlignment="1">
      <alignment horizontal="center" vertical="center" textRotation="255"/>
    </xf>
    <xf numFmtId="0" fontId="1" fillId="0" borderId="23" xfId="1" applyBorder="1" applyAlignment="1">
      <alignment horizontal="center" vertical="center" textRotation="255"/>
    </xf>
    <xf numFmtId="0" fontId="1" fillId="0" borderId="12" xfId="1" applyBorder="1" applyAlignment="1">
      <alignment vertical="center" wrapText="1"/>
    </xf>
    <xf numFmtId="0" fontId="7" fillId="0" borderId="20" xfId="1" applyFont="1" applyBorder="1" applyAlignment="1">
      <alignment horizontal="left" vertical="center"/>
    </xf>
    <xf numFmtId="0" fontId="7" fillId="0" borderId="22" xfId="1" applyFont="1" applyBorder="1" applyAlignment="1">
      <alignment horizontal="left" vertical="center"/>
    </xf>
    <xf numFmtId="0" fontId="7" fillId="0" borderId="64" xfId="1" applyFont="1" applyBorder="1" applyAlignment="1">
      <alignment horizontal="left" vertical="center"/>
    </xf>
    <xf numFmtId="0" fontId="7" fillId="0" borderId="17" xfId="1" applyFont="1" applyBorder="1" applyAlignment="1">
      <alignment horizontal="left" vertical="center"/>
    </xf>
    <xf numFmtId="0" fontId="7" fillId="0" borderId="65" xfId="1" applyFont="1" applyBorder="1" applyAlignment="1">
      <alignment horizontal="left" vertical="center"/>
    </xf>
    <xf numFmtId="0" fontId="7" fillId="0" borderId="18" xfId="1" applyFont="1" applyBorder="1" applyAlignment="1">
      <alignment horizontal="left" vertical="center"/>
    </xf>
    <xf numFmtId="0" fontId="18" fillId="0" borderId="8" xfId="1" applyFont="1" applyBorder="1">
      <alignment vertical="center"/>
    </xf>
    <xf numFmtId="0" fontId="18" fillId="0" borderId="10" xfId="2" applyFont="1" applyBorder="1" applyAlignment="1">
      <alignment vertical="center"/>
    </xf>
    <xf numFmtId="0" fontId="17" fillId="0" borderId="16" xfId="1" applyFont="1" applyBorder="1">
      <alignment vertical="center"/>
    </xf>
    <xf numFmtId="0" fontId="17" fillId="0" borderId="51" xfId="1" applyFont="1" applyBorder="1">
      <alignment vertical="center"/>
    </xf>
    <xf numFmtId="0" fontId="1" fillId="0" borderId="2" xfId="1" applyBorder="1" applyAlignment="1">
      <alignment horizontal="left" vertical="center" wrapText="1" indent="1"/>
    </xf>
    <xf numFmtId="0" fontId="1" fillId="0" borderId="3" xfId="1" applyBorder="1" applyAlignment="1">
      <alignment horizontal="left" vertical="center" wrapText="1" indent="1"/>
    </xf>
    <xf numFmtId="0" fontId="1" fillId="0" borderId="16" xfId="1" applyBorder="1" applyAlignment="1">
      <alignment vertical="center" wrapText="1"/>
    </xf>
    <xf numFmtId="0" fontId="7" fillId="0" borderId="0" xfId="1" applyFont="1" applyAlignment="1">
      <alignment horizontal="left" vertical="center" shrinkToFit="1"/>
    </xf>
    <xf numFmtId="0" fontId="7" fillId="0" borderId="59"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18" xfId="1" applyFont="1" applyBorder="1" applyAlignment="1">
      <alignment horizontal="left" vertical="center" shrinkToFit="1"/>
    </xf>
    <xf numFmtId="0" fontId="0" fillId="0" borderId="12" xfId="1" applyFont="1" applyBorder="1" applyAlignment="1">
      <alignment vertical="center" wrapText="1"/>
    </xf>
    <xf numFmtId="0" fontId="17" fillId="0" borderId="55" xfId="1" applyFont="1" applyBorder="1" applyAlignment="1">
      <alignment horizontal="left" vertical="center"/>
    </xf>
    <xf numFmtId="0" fontId="17" fillId="0" borderId="31" xfId="1" applyFont="1" applyBorder="1" applyAlignment="1">
      <alignment horizontal="left" vertical="center"/>
    </xf>
    <xf numFmtId="0" fontId="1" fillId="0" borderId="20" xfId="1" applyBorder="1" applyAlignment="1">
      <alignment horizontal="left" vertical="center" shrinkToFit="1"/>
    </xf>
    <xf numFmtId="0" fontId="1" fillId="0" borderId="27" xfId="1" applyBorder="1" applyAlignment="1">
      <alignment horizontal="left" vertical="center" shrinkToFit="1"/>
    </xf>
    <xf numFmtId="0" fontId="1" fillId="0" borderId="35" xfId="1" applyBorder="1" applyAlignment="1">
      <alignment horizontal="left" vertical="center" wrapText="1" indent="1"/>
    </xf>
    <xf numFmtId="0" fontId="1" fillId="0" borderId="36" xfId="1" applyBorder="1" applyAlignment="1">
      <alignment horizontal="left" vertical="center" wrapText="1" indent="1"/>
    </xf>
    <xf numFmtId="0" fontId="1" fillId="0" borderId="40" xfId="1" applyBorder="1" applyAlignment="1">
      <alignment horizontal="left" vertical="center" wrapText="1" indent="1"/>
    </xf>
    <xf numFmtId="0" fontId="1" fillId="0" borderId="41" xfId="1" applyBorder="1" applyAlignment="1">
      <alignment horizontal="left" vertical="center" wrapText="1" indent="1"/>
    </xf>
    <xf numFmtId="0" fontId="7" fillId="0" borderId="32" xfId="1" applyFont="1" applyBorder="1" applyAlignment="1">
      <alignment horizontal="left" vertical="center"/>
    </xf>
    <xf numFmtId="177" fontId="1" fillId="0" borderId="14" xfId="1" applyNumberFormat="1" applyBorder="1" applyAlignment="1">
      <alignment horizontal="left" vertical="center"/>
    </xf>
    <xf numFmtId="177" fontId="1" fillId="0" borderId="15" xfId="1" applyNumberFormat="1" applyBorder="1" applyAlignment="1">
      <alignment horizontal="left" vertical="center"/>
    </xf>
    <xf numFmtId="0" fontId="1" fillId="0" borderId="42" xfId="1" applyBorder="1" applyAlignment="1">
      <alignment horizontal="left" vertical="center" wrapText="1" indent="1"/>
    </xf>
    <xf numFmtId="0" fontId="1" fillId="0" borderId="43" xfId="1" applyBorder="1" applyAlignment="1">
      <alignment horizontal="left" vertical="center" wrapText="1" indent="1"/>
    </xf>
    <xf numFmtId="180" fontId="9" fillId="0" borderId="37" xfId="1" applyNumberFormat="1" applyFont="1" applyBorder="1" applyAlignment="1">
      <alignment horizontal="center" vertical="center"/>
    </xf>
    <xf numFmtId="0" fontId="13" fillId="0" borderId="38" xfId="2" applyFont="1" applyBorder="1" applyAlignment="1">
      <alignment horizontal="center" vertical="center"/>
    </xf>
    <xf numFmtId="180" fontId="9" fillId="0" borderId="38" xfId="1" applyNumberFormat="1" applyFont="1" applyBorder="1" applyAlignment="1">
      <alignment horizontal="center" vertical="center"/>
    </xf>
    <xf numFmtId="181" fontId="1" fillId="0" borderId="38" xfId="1" applyNumberFormat="1" applyBorder="1" applyAlignment="1">
      <alignment horizontal="left" vertical="center"/>
    </xf>
    <xf numFmtId="181" fontId="1" fillId="0" borderId="39" xfId="1" applyNumberFormat="1" applyBorder="1" applyAlignment="1">
      <alignment horizontal="left" vertical="center"/>
    </xf>
    <xf numFmtId="0" fontId="11" fillId="0" borderId="32" xfId="1" applyFont="1" applyBorder="1" applyAlignment="1">
      <alignment horizontal="left" vertical="center" wrapText="1"/>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44" xfId="1" applyFont="1" applyBorder="1" applyAlignment="1">
      <alignment horizontal="left" vertical="center" wrapText="1"/>
    </xf>
    <xf numFmtId="0" fontId="11" fillId="0" borderId="45" xfId="1" applyFont="1" applyBorder="1" applyAlignment="1">
      <alignment horizontal="left" vertical="center" wrapText="1"/>
    </xf>
    <xf numFmtId="0" fontId="11" fillId="0" borderId="46" xfId="1" applyFont="1" applyBorder="1" applyAlignment="1">
      <alignment horizontal="left" vertical="center" wrapText="1"/>
    </xf>
    <xf numFmtId="0" fontId="3" fillId="0" borderId="0" xfId="1" applyFont="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9" fillId="0" borderId="4" xfId="1" applyFont="1" applyBorder="1" applyAlignment="1">
      <alignment horizontal="left" vertical="center"/>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177" fontId="1" fillId="0" borderId="14" xfId="1" applyNumberFormat="1" applyBorder="1" applyAlignment="1">
      <alignment horizontal="left" vertical="center" shrinkToFit="1"/>
    </xf>
    <xf numFmtId="177" fontId="1" fillId="0" borderId="15" xfId="1" applyNumberFormat="1" applyBorder="1" applyAlignment="1">
      <alignment horizontal="left" vertical="center" shrinkToFit="1"/>
    </xf>
    <xf numFmtId="0" fontId="1" fillId="0" borderId="14" xfId="1" applyBorder="1" applyAlignment="1">
      <alignment horizontal="right" vertical="center" indent="1" shrinkToFit="1"/>
    </xf>
  </cellXfs>
  <cellStyles count="3">
    <cellStyle name="標準" xfId="0" builtinId="0"/>
    <cellStyle name="標準 2 2" xfId="1" xr:uid="{2FCA38CD-4FC4-454B-BE97-4E1F6E41E805}"/>
    <cellStyle name="標準 3" xfId="2" xr:uid="{5CFF28EE-9A20-4E37-815E-FE7E2AEC021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37096;&#22865;&#32004;&#23460;/&#22865;&#32004;G&#20849;&#36890;/K2/301_&#21172;&#20685;&#32773;&#27966;&#36963;&#38306;&#36899;&#12304;Baa&#12305;/2024&#24180;&#24230;&#27966;&#36963;/2024&#27966;&#36963;&#20808;&#31649;&#29702;&#21488;&#24115;&#65288;&#26356;&#2603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このデータの管理について"/>
      <sheetName val="派遣契約管理表2024"/>
      <sheetName val="入札一覧2024"/>
      <sheetName val="労働者派遣契約 (個別－基本) _202404e-st"/>
      <sheetName val="派遣先管理台帳（スタッフリスト）"/>
      <sheetName val="派遣先管理台帳（個別）"/>
      <sheetName val="落札後通知"/>
      <sheetName val="人事異動に伴う通知（組織改正）"/>
      <sheetName val="変更協議書"/>
      <sheetName val="指揮命令者等の変更通知"/>
      <sheetName val="派遣元別-人事異動に伴う通知 (集計)"/>
      <sheetName val="人件費プロジェクトコード一覧"/>
      <sheetName val="【コード】所管プロジェクト "/>
      <sheetName val="【コード】財源"/>
      <sheetName val="祝日"/>
    </sheetNames>
    <sheetDataSet>
      <sheetData sheetId="0"/>
      <sheetData sheetId="1">
        <row r="4">
          <cell r="B4" t="str">
            <v>2024
台帳番号</v>
          </cell>
          <cell r="C4" t="str">
            <v>2023
台帳番号</v>
          </cell>
          <cell r="D4" t="str">
            <v>2024
契約管理番号</v>
          </cell>
          <cell r="E4" t="str">
            <v>2023
契約管理番号</v>
          </cell>
          <cell r="F4" t="str">
            <v>変更履歴・注意事項</v>
          </cell>
          <cell r="G4" t="str">
            <v>区分①</v>
          </cell>
          <cell r="H4" t="str">
            <v>最終年度</v>
          </cell>
          <cell r="I4" t="str">
            <v>科学技術研究調査
区分</v>
          </cell>
          <cell r="J4" t="str">
            <v>現在ステータス</v>
          </cell>
          <cell r="K4" t="str">
            <v>業務名</v>
          </cell>
          <cell r="L4" t="str">
            <v>就業場所</v>
          </cell>
          <cell r="M4" t="str">
            <v>事業所の抵触日</v>
          </cell>
          <cell r="N4" t="str">
            <v>在宅勤務</v>
          </cell>
          <cell r="O4" t="str">
            <v>部門・センター</v>
          </cell>
          <cell r="P4" t="str">
            <v>室グループ</v>
          </cell>
          <cell r="Q4" t="str">
            <v>郵便番号</v>
          </cell>
          <cell r="R4" t="str">
            <v>所在地</v>
          </cell>
          <cell r="S4" t="str">
            <v>事業所の代表電話番号</v>
          </cell>
          <cell r="T4" t="str">
            <v>組織単位の長の役職</v>
          </cell>
          <cell r="U4" t="str">
            <v>契約
就業開始日</v>
          </cell>
          <cell r="V4" t="str">
            <v>契約
就業終了日</v>
          </cell>
          <cell r="W4" t="str">
            <v>就業予定日数</v>
          </cell>
          <cell r="X4" t="str">
            <v>契約
月数</v>
          </cell>
          <cell r="Y4" t="str">
            <v>人数</v>
          </cell>
          <cell r="Z4" t="str">
            <v>就業曜日</v>
          </cell>
          <cell r="AA4" t="str">
            <v>就業
日数(週)</v>
          </cell>
          <cell r="AB4" t="str">
            <v>就業
始業時刻</v>
          </cell>
          <cell r="AC4" t="str">
            <v>就業
終業時刻</v>
          </cell>
          <cell r="AD4" t="str">
            <v>1日の就業
時間注釈</v>
          </cell>
          <cell r="AE4" t="str">
            <v>1日の稼働時間(法定内）</v>
          </cell>
          <cell r="AF4" t="str">
            <v>月間就業時間
時間外</v>
          </cell>
          <cell r="AG4" t="str">
            <v>時間外労働</v>
          </cell>
          <cell r="AH4" t="str">
            <v>休日勤務</v>
          </cell>
          <cell r="AI4" t="str">
            <v>出張</v>
          </cell>
          <cell r="AJ4" t="str">
            <v>期間制限非該当業務
（新法）
※日数限定業務、産前産後・育児介護休業の代替業務</v>
          </cell>
          <cell r="AK4" t="str">
            <v>派遣労働者の限定①
無期雇用者</v>
          </cell>
          <cell r="AL4" t="str">
            <v>派遣労働者の限定②
60歳以上
無期雇用者</v>
          </cell>
          <cell r="AM4" t="str">
            <v xml:space="preserve">派遣労働者の限定③
協定対象派遣労働者
</v>
          </cell>
          <cell r="AN4" t="str">
            <v>派遣先責任者
氏名</v>
          </cell>
          <cell r="AO4" t="str">
            <v>派遣先責任者部署</v>
          </cell>
          <cell r="AP4" t="str">
            <v>派遣先責任者
役職</v>
          </cell>
          <cell r="AQ4" t="str">
            <v>派遣先責任者
連絡先</v>
          </cell>
          <cell r="AR4" t="str">
            <v>派遣先責任者
氏名・役職（変更前）</v>
          </cell>
          <cell r="AS4" t="str">
            <v>派遣先指揮命令者
氏名</v>
          </cell>
          <cell r="AT4" t="str">
            <v>派遣先指揮命令者
役職</v>
          </cell>
          <cell r="AU4" t="str">
            <v>派遣先指揮命令者
連絡先</v>
          </cell>
          <cell r="AV4" t="str">
            <v>派遣先指揮命令者
メールアドレス</v>
          </cell>
          <cell r="AW4" t="str">
            <v>派遣先指揮命令者
氏名・役職（変更前）</v>
          </cell>
          <cell r="AX4" t="str">
            <v>業務指示者①
氏名</v>
          </cell>
          <cell r="AY4" t="str">
            <v>業務指示者①
連絡先</v>
          </cell>
          <cell r="AZ4" t="str">
            <v>業務指示者①
メールアドレス</v>
          </cell>
          <cell r="BA4" t="str">
            <v>業務指示者②
氏名</v>
          </cell>
          <cell r="BB4" t="str">
            <v>業務指示者②
連絡先</v>
          </cell>
          <cell r="BC4" t="str">
            <v>業務指示者②
メールアドレス</v>
          </cell>
          <cell r="BD4" t="str">
            <v>苦情処理申出先</v>
          </cell>
          <cell r="BE4" t="str">
            <v>苦情処理申出先
（変更前）</v>
          </cell>
          <cell r="BF4" t="str">
            <v>契約担当</v>
          </cell>
          <cell r="BG4" t="str">
            <v>契約日</v>
          </cell>
          <cell r="BH4" t="str">
            <v>通常単価
(税抜)</v>
          </cell>
          <cell r="BI4" t="str">
            <v>通常単価
(税抜)</v>
          </cell>
          <cell r="BJ4" t="str">
            <v>契約決議金額</v>
          </cell>
          <cell r="BK4" t="str">
            <v>通勤交通費</v>
          </cell>
          <cell r="BL4" t="str">
            <v>通勤交通費日額（税抜）</v>
          </cell>
          <cell r="BM4" t="str">
            <v>通勤交通費
月額（税抜）</v>
          </cell>
          <cell r="BN4" t="str">
            <v>通勤交通費日額（税込）</v>
          </cell>
          <cell r="BO4" t="str">
            <v>通勤交通費
月額（税込）</v>
          </cell>
          <cell r="BP4" t="str">
            <v>ｅ-Staffing利用の有無</v>
          </cell>
          <cell r="BQ4" t="str">
            <v>2023
契約決議番号</v>
          </cell>
          <cell r="BR4" t="str">
            <v>初回
依頼番号</v>
          </cell>
          <cell r="BS4" t="str">
            <v>注文番号</v>
          </cell>
          <cell r="BT4" t="str">
            <v>プロジェクト
番号</v>
          </cell>
          <cell r="BU4" t="str">
            <v>プロジェクト
名称</v>
          </cell>
          <cell r="BV4" t="str">
            <v>財源</v>
          </cell>
          <cell r="BW4" t="str">
            <v>財源名</v>
          </cell>
          <cell r="BX4" t="str">
            <v>人事異動通知対象</v>
          </cell>
          <cell r="BY4" t="str">
            <v>派遣会社</v>
          </cell>
          <cell r="BZ4" t="str">
            <v>派遣会社支店等</v>
          </cell>
          <cell r="CA4" t="str">
            <v>郵便</v>
          </cell>
          <cell r="CB4" t="str">
            <v>派遣会社所在地</v>
          </cell>
          <cell r="CC4" t="str">
            <v>派遣元責任者
部署</v>
          </cell>
          <cell r="CD4" t="str">
            <v>派遣元責任者
役職</v>
          </cell>
          <cell r="CE4" t="str">
            <v>派遣元責任者
氏名</v>
          </cell>
          <cell r="CF4" t="str">
            <v>派遣元責任者
連絡先</v>
          </cell>
          <cell r="CG4" t="str">
            <v>許可番号</v>
          </cell>
          <cell r="CH4" t="str">
            <v>苦情処理申出先
部署</v>
          </cell>
          <cell r="CI4" t="str">
            <v>苦情処理申出先
役職</v>
          </cell>
          <cell r="CJ4" t="str">
            <v>苦情処理申出先
氏名</v>
          </cell>
          <cell r="CK4" t="str">
            <v>苦情処理申出先
連絡先</v>
          </cell>
          <cell r="CL4" t="str">
            <v>36協定
１日</v>
          </cell>
          <cell r="CM4" t="str">
            <v>36協定
１月</v>
          </cell>
          <cell r="CN4" t="str">
            <v>36協定
１年</v>
          </cell>
          <cell r="CO4" t="str">
            <v>36協定
休日日数</v>
          </cell>
          <cell r="CP4" t="str">
            <v>個別
契約書</v>
          </cell>
          <cell r="CQ4" t="str">
            <v>ｅStaffing
登録日</v>
          </cell>
          <cell r="CR4" t="str">
            <v>契約方式</v>
          </cell>
          <cell r="CS4" t="str">
            <v>細分項目</v>
          </cell>
          <cell r="CT4" t="str">
            <v>法人番号</v>
          </cell>
          <cell r="CU4" t="str">
            <v>取引先ID</v>
          </cell>
          <cell r="CV4" t="str">
            <v>予算額</v>
          </cell>
          <cell r="CW4" t="str">
            <v>予定価格</v>
          </cell>
          <cell r="CX4" t="str">
            <v>落札方式</v>
          </cell>
          <cell r="CY4" t="str">
            <v>開札日</v>
          </cell>
          <cell r="CZ4" t="str">
            <v>公募から
一般競争移行時応募者数</v>
          </cell>
          <cell r="DA4" t="str">
            <v>入札参加者
又は企画競争
応募者数</v>
          </cell>
          <cell r="DB4" t="str">
            <v>中途辞退者/不合格者数</v>
          </cell>
          <cell r="DC4" t="str">
            <v>差引応札者数</v>
          </cell>
          <cell r="DD4" t="str">
            <v>仕様書
ﾀﾞｳﾝﾛｰﾄﾞ数</v>
          </cell>
          <cell r="DE4" t="str">
            <v>落札率</v>
          </cell>
          <cell r="DF4" t="str">
            <v>変更後
最終期限</v>
          </cell>
          <cell r="DG4" t="str">
            <v>最終契約額</v>
          </cell>
          <cell r="DH4" t="str">
            <v>派遣労働者①</v>
          </cell>
          <cell r="DI4" t="str">
            <v>派遣労働者②</v>
          </cell>
          <cell r="DJ4" t="str">
            <v>派遣労働者③</v>
          </cell>
          <cell r="DK4" t="str">
            <v>派遣労働者④</v>
          </cell>
          <cell r="DL4" t="str">
            <v>派遣労働者⑤</v>
          </cell>
          <cell r="DM4" t="str">
            <v>派遣労働者⑥</v>
          </cell>
          <cell r="DN4" t="str">
            <v>派遣労働者⑦</v>
          </cell>
          <cell r="DO4" t="str">
            <v>派遣労働者⑧</v>
          </cell>
          <cell r="DP4" t="str">
            <v>派遣労働者⑨</v>
          </cell>
          <cell r="DQ4" t="str">
            <v>派遣労働者⑩</v>
          </cell>
          <cell r="DR4" t="str">
            <v>派遣労働者⑪</v>
          </cell>
          <cell r="DS4" t="str">
            <v>派遣労働者⑫</v>
          </cell>
          <cell r="DT4" t="str">
            <v>派遣労働者⑬</v>
          </cell>
          <cell r="DU4" t="str">
            <v>派遣労働者⑭</v>
          </cell>
          <cell r="DV4" t="str">
            <v>派遣労働者⑮</v>
          </cell>
          <cell r="DW4" t="str">
            <v>派遣労働者⑯</v>
          </cell>
          <cell r="DX4" t="str">
            <v>派遣労働者⑰</v>
          </cell>
          <cell r="DY4">
            <v>45200</v>
          </cell>
          <cell r="DZ4" t="str">
            <v>変更協議日</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cell r="U5">
            <v>20</v>
          </cell>
          <cell r="V5">
            <v>21</v>
          </cell>
          <cell r="W5">
            <v>22</v>
          </cell>
          <cell r="X5">
            <v>23</v>
          </cell>
          <cell r="Y5">
            <v>24</v>
          </cell>
          <cell r="Z5">
            <v>25</v>
          </cell>
          <cell r="AA5">
            <v>26</v>
          </cell>
          <cell r="AB5">
            <v>27</v>
          </cell>
          <cell r="AC5">
            <v>28</v>
          </cell>
          <cell r="AD5">
            <v>29</v>
          </cell>
          <cell r="AE5">
            <v>30</v>
          </cell>
          <cell r="AF5">
            <v>31</v>
          </cell>
          <cell r="AG5">
            <v>32</v>
          </cell>
          <cell r="AH5">
            <v>33</v>
          </cell>
          <cell r="AI5">
            <v>34</v>
          </cell>
          <cell r="AJ5">
            <v>35</v>
          </cell>
          <cell r="AK5">
            <v>36</v>
          </cell>
          <cell r="AL5">
            <v>37</v>
          </cell>
          <cell r="AM5">
            <v>38</v>
          </cell>
          <cell r="AN5">
            <v>39</v>
          </cell>
          <cell r="AO5">
            <v>40</v>
          </cell>
          <cell r="AP5">
            <v>41</v>
          </cell>
          <cell r="AQ5">
            <v>42</v>
          </cell>
          <cell r="AR5">
            <v>43</v>
          </cell>
          <cell r="AS5">
            <v>44</v>
          </cell>
          <cell r="AT5">
            <v>45</v>
          </cell>
          <cell r="AU5">
            <v>46</v>
          </cell>
          <cell r="AV5">
            <v>47</v>
          </cell>
          <cell r="AW5">
            <v>48</v>
          </cell>
          <cell r="AX5">
            <v>49</v>
          </cell>
          <cell r="AY5">
            <v>50</v>
          </cell>
          <cell r="AZ5">
            <v>51</v>
          </cell>
          <cell r="BA5">
            <v>52</v>
          </cell>
          <cell r="BB5">
            <v>53</v>
          </cell>
          <cell r="BC5">
            <v>54</v>
          </cell>
          <cell r="BD5">
            <v>55</v>
          </cell>
          <cell r="BE5">
            <v>56</v>
          </cell>
          <cell r="BF5">
            <v>57</v>
          </cell>
          <cell r="BG5">
            <v>58</v>
          </cell>
          <cell r="BH5">
            <v>59</v>
          </cell>
          <cell r="BI5">
            <v>60</v>
          </cell>
          <cell r="BJ5">
            <v>61</v>
          </cell>
          <cell r="BK5">
            <v>62</v>
          </cell>
          <cell r="BL5">
            <v>63</v>
          </cell>
          <cell r="BM5">
            <v>64</v>
          </cell>
          <cell r="BN5">
            <v>65</v>
          </cell>
          <cell r="BO5">
            <v>66</v>
          </cell>
          <cell r="BP5">
            <v>67</v>
          </cell>
          <cell r="BQ5">
            <v>68</v>
          </cell>
          <cell r="BR5">
            <v>69</v>
          </cell>
          <cell r="BS5">
            <v>70</v>
          </cell>
          <cell r="BT5">
            <v>71</v>
          </cell>
          <cell r="BU5">
            <v>72</v>
          </cell>
          <cell r="BV5">
            <v>73</v>
          </cell>
          <cell r="BW5">
            <v>74</v>
          </cell>
          <cell r="BX5">
            <v>75</v>
          </cell>
          <cell r="BY5">
            <v>76</v>
          </cell>
          <cell r="BZ5">
            <v>77</v>
          </cell>
          <cell r="CA5">
            <v>78</v>
          </cell>
          <cell r="CB5">
            <v>79</v>
          </cell>
          <cell r="CC5">
            <v>80</v>
          </cell>
          <cell r="CD5">
            <v>81</v>
          </cell>
          <cell r="CE5">
            <v>82</v>
          </cell>
          <cell r="CF5">
            <v>83</v>
          </cell>
          <cell r="CG5">
            <v>84</v>
          </cell>
          <cell r="CH5">
            <v>85</v>
          </cell>
          <cell r="CI5">
            <v>86</v>
          </cell>
          <cell r="CJ5">
            <v>87</v>
          </cell>
          <cell r="CK5">
            <v>88</v>
          </cell>
          <cell r="CL5">
            <v>89</v>
          </cell>
          <cell r="CM5">
            <v>90</v>
          </cell>
          <cell r="CN5">
            <v>91</v>
          </cell>
          <cell r="CO5">
            <v>92</v>
          </cell>
          <cell r="CP5">
            <v>93</v>
          </cell>
          <cell r="CQ5">
            <v>94</v>
          </cell>
          <cell r="CR5">
            <v>95</v>
          </cell>
          <cell r="CS5">
            <v>96</v>
          </cell>
          <cell r="CT5">
            <v>97</v>
          </cell>
          <cell r="CU5">
            <v>98</v>
          </cell>
          <cell r="CV5">
            <v>99</v>
          </cell>
          <cell r="CW5">
            <v>100</v>
          </cell>
          <cell r="CX5">
            <v>101</v>
          </cell>
          <cell r="CY5">
            <v>102</v>
          </cell>
          <cell r="CZ5">
            <v>103</v>
          </cell>
          <cell r="DA5">
            <v>104</v>
          </cell>
          <cell r="DB5">
            <v>105</v>
          </cell>
          <cell r="DC5">
            <v>106</v>
          </cell>
          <cell r="DD5">
            <v>107</v>
          </cell>
          <cell r="DE5">
            <v>108</v>
          </cell>
          <cell r="DF5">
            <v>109</v>
          </cell>
          <cell r="DG5">
            <v>110</v>
          </cell>
          <cell r="DH5">
            <v>111</v>
          </cell>
          <cell r="DI5">
            <v>112</v>
          </cell>
          <cell r="DJ5">
            <v>113</v>
          </cell>
          <cell r="DK5">
            <v>114</v>
          </cell>
          <cell r="DL5">
            <v>115</v>
          </cell>
          <cell r="DM5">
            <v>116</v>
          </cell>
          <cell r="DN5">
            <v>117</v>
          </cell>
          <cell r="DO5">
            <v>118</v>
          </cell>
          <cell r="DP5">
            <v>119</v>
          </cell>
          <cell r="DQ5">
            <v>120</v>
          </cell>
          <cell r="DR5">
            <v>121</v>
          </cell>
          <cell r="DS5">
            <v>122</v>
          </cell>
          <cell r="DT5">
            <v>123</v>
          </cell>
          <cell r="DU5">
            <v>124</v>
          </cell>
          <cell r="DV5">
            <v>125</v>
          </cell>
          <cell r="DW5">
            <v>126</v>
          </cell>
          <cell r="DX5">
            <v>127</v>
          </cell>
          <cell r="DY5">
            <v>128</v>
          </cell>
          <cell r="DZ5">
            <v>129</v>
          </cell>
        </row>
        <row r="6">
          <cell r="B6" t="str">
            <v>2022-011</v>
          </cell>
          <cell r="C6" t="str">
            <v>2022-011</v>
          </cell>
          <cell r="D6"/>
          <cell r="E6"/>
          <cell r="F6" t="str">
            <v>・2023/7/5　業務指示者①少林美智子⇒削除</v>
          </cell>
          <cell r="G6" t="str">
            <v>複数</v>
          </cell>
          <cell r="H6" t="str">
            <v>R6</v>
          </cell>
          <cell r="I6" t="str">
            <v>②研究補助者</v>
          </cell>
          <cell r="J6" t="str">
            <v>稼働中</v>
          </cell>
          <cell r="K6" t="str">
            <v>2022-2024年度 革新的ネットワーク技術の研究開発のための支援業務の派遣</v>
          </cell>
          <cell r="L6" t="str">
            <v>本部</v>
          </cell>
          <cell r="M6">
            <v>46478</v>
          </cell>
          <cell r="N6" t="str">
            <v>該当</v>
          </cell>
          <cell r="O6" t="str">
            <v>ネットワーク研究所</v>
          </cell>
          <cell r="P6" t="str">
            <v>ネットワークアーキテクチャ研究室</v>
          </cell>
          <cell r="Q6" t="str">
            <v>184-8795</v>
          </cell>
          <cell r="R6" t="str">
            <v>東京都小金井市貫井北町4-2-1</v>
          </cell>
          <cell r="S6" t="str">
            <v>042-327-7429</v>
          </cell>
          <cell r="T6" t="str">
            <v>室長</v>
          </cell>
          <cell r="U6">
            <v>44652</v>
          </cell>
          <cell r="V6">
            <v>45747</v>
          </cell>
          <cell r="W6">
            <v>612</v>
          </cell>
          <cell r="X6">
            <v>36</v>
          </cell>
          <cell r="Y6">
            <v>1</v>
          </cell>
          <cell r="Z6" t="str">
            <v>別途協議</v>
          </cell>
          <cell r="AA6" t="str">
            <v>4日／週</v>
          </cell>
          <cell r="AB6">
            <v>0.375</v>
          </cell>
          <cell r="AC6">
            <v>0.75</v>
          </cell>
          <cell r="AD6" t="str">
            <v>の間の6時間</v>
          </cell>
          <cell r="AE6">
            <v>6</v>
          </cell>
          <cell r="AF6">
            <v>0</v>
          </cell>
          <cell r="AG6" t="str">
            <v>無</v>
          </cell>
          <cell r="AH6" t="str">
            <v>無</v>
          </cell>
          <cell r="AI6" t="str">
            <v>無</v>
          </cell>
          <cell r="AJ6" t="str">
            <v>期間制限業務</v>
          </cell>
          <cell r="AK6" t="str">
            <v>限定しない</v>
          </cell>
          <cell r="AL6" t="str">
            <v>限定しない</v>
          </cell>
          <cell r="AM6" t="str">
            <v>限定する</v>
          </cell>
          <cell r="AN6" t="str">
            <v>松井　正幸</v>
          </cell>
          <cell r="AO6" t="str">
            <v>総務部</v>
          </cell>
          <cell r="AP6" t="str">
            <v>部長</v>
          </cell>
          <cell r="AQ6" t="str">
            <v>042-327-7425</v>
          </cell>
          <cell r="AR6" t="str">
            <v>吉田　正彦（R4.4.1）
増山　寛（R5.4.17）</v>
          </cell>
          <cell r="AS6" t="str">
            <v>朝枝　仁</v>
          </cell>
          <cell r="AT6" t="str">
            <v>室長</v>
          </cell>
          <cell r="AU6" t="str">
            <v>042-327-6041</v>
          </cell>
          <cell r="AV6" t="str">
            <v>asaeda@nict.go.jp</v>
          </cell>
          <cell r="AW6"/>
          <cell r="AX6"/>
          <cell r="AY6"/>
          <cell r="AZ6"/>
          <cell r="BA6"/>
          <cell r="BB6"/>
          <cell r="BC6"/>
          <cell r="BD6" t="str">
            <v>馬渕　秀成</v>
          </cell>
          <cell r="BE6" t="str">
            <v>菅原　博紀(R5.4.1)</v>
          </cell>
          <cell r="BF6" t="str">
            <v>小林</v>
          </cell>
          <cell r="BG6">
            <v>44600</v>
          </cell>
          <cell r="BH6"/>
          <cell r="BI6">
            <v>2570</v>
          </cell>
          <cell r="BJ6">
            <v>10380744</v>
          </cell>
          <cell r="BK6" t="str">
            <v>含む</v>
          </cell>
          <cell r="BL6" t="str">
            <v>―</v>
          </cell>
          <cell r="BM6" t="str">
            <v>―</v>
          </cell>
          <cell r="BN6" t="str">
            <v>―</v>
          </cell>
          <cell r="BO6" t="str">
            <v>―</v>
          </cell>
          <cell r="BP6" t="str">
            <v>派遣元システム</v>
          </cell>
          <cell r="BQ6" t="str">
            <v>S2301000223</v>
          </cell>
          <cell r="BR6" t="str">
            <v>12904-0401-000001</v>
          </cell>
          <cell r="BS6" t="str">
            <v>66203-0401-000125</v>
          </cell>
          <cell r="BT6" t="str">
            <v>eHaB00yA03</v>
          </cell>
          <cell r="BU6" t="str">
            <v>研－人件（有・派）_ネ</v>
          </cell>
          <cell r="BV6" t="str">
            <v>A001</v>
          </cell>
          <cell r="BW6" t="str">
            <v>運営費交付金</v>
          </cell>
          <cell r="BX6"/>
          <cell r="BY6" t="str">
            <v>マンパワーグループ株式会社</v>
          </cell>
          <cell r="BZ6" t="str">
            <v>立川支店</v>
          </cell>
          <cell r="CA6" t="str">
            <v>190-0012</v>
          </cell>
          <cell r="CB6" t="str">
            <v>東京都立川市曙町2丁目34－7　ファーレイーストビル8階</v>
          </cell>
          <cell r="CC6" t="str">
            <v>立川支店</v>
          </cell>
          <cell r="CD6" t="str">
            <v>支店長</v>
          </cell>
          <cell r="CE6" t="str">
            <v>中村　佑輝</v>
          </cell>
          <cell r="CF6" t="str">
            <v>042-527-6000</v>
          </cell>
          <cell r="CG6" t="str">
            <v>派13-315642</v>
          </cell>
          <cell r="CH6" t="str">
            <v>立川支店</v>
          </cell>
          <cell r="CI6" t="str">
            <v>支店長</v>
          </cell>
          <cell r="CJ6" t="str">
            <v>中村　佑輝</v>
          </cell>
          <cell r="CK6" t="str">
            <v>042-527-6000</v>
          </cell>
          <cell r="CL6">
            <v>8</v>
          </cell>
          <cell r="CM6">
            <v>45</v>
          </cell>
          <cell r="CN6">
            <v>360</v>
          </cell>
          <cell r="CO6">
            <v>2</v>
          </cell>
          <cell r="CP6" t="str">
            <v>有</v>
          </cell>
          <cell r="CQ6"/>
          <cell r="CR6" t="str">
            <v>一般競争</v>
          </cell>
          <cell r="CS6" t="str">
            <v>35 研究支援</v>
          </cell>
          <cell r="CT6">
            <v>5020001016039</v>
          </cell>
          <cell r="CU6">
            <v>6462</v>
          </cell>
          <cell r="CV6">
            <v>13500000</v>
          </cell>
          <cell r="CW6">
            <v>11309760</v>
          </cell>
          <cell r="CX6" t="str">
            <v>総合評価(加算)</v>
          </cell>
          <cell r="CY6">
            <v>44600</v>
          </cell>
          <cell r="CZ6"/>
          <cell r="DA6">
            <v>1</v>
          </cell>
          <cell r="DB6"/>
          <cell r="DC6">
            <v>1</v>
          </cell>
          <cell r="DD6">
            <v>6</v>
          </cell>
          <cell r="DE6">
            <v>91.78</v>
          </cell>
          <cell r="DF6" t="str">
            <v>-</v>
          </cell>
          <cell r="DG6"/>
          <cell r="DH6" t="str">
            <v>木村　那奈</v>
          </cell>
          <cell r="DI6"/>
          <cell r="DJ6"/>
          <cell r="DK6"/>
          <cell r="DL6"/>
          <cell r="DM6"/>
          <cell r="DN6"/>
          <cell r="DO6"/>
          <cell r="DP6"/>
          <cell r="DQ6"/>
          <cell r="DR6"/>
          <cell r="DS6"/>
          <cell r="DT6"/>
          <cell r="DU6"/>
          <cell r="DV6"/>
          <cell r="DW6"/>
          <cell r="DX6"/>
          <cell r="DY6" t="str">
            <v>稼働中</v>
          </cell>
          <cell r="DZ6"/>
        </row>
        <row r="7">
          <cell r="B7" t="str">
            <v>2022-068</v>
          </cell>
          <cell r="C7" t="str">
            <v>2022-068</v>
          </cell>
          <cell r="D7"/>
          <cell r="E7"/>
          <cell r="F7"/>
          <cell r="G7" t="str">
            <v>複数</v>
          </cell>
          <cell r="H7" t="str">
            <v>R6</v>
          </cell>
          <cell r="I7" t="str">
            <v>②研究補助者</v>
          </cell>
          <cell r="J7" t="str">
            <v>稼働中</v>
          </cell>
          <cell r="K7" t="str">
            <v>2022-2024年度 クリーンルーム研究施設運営及び実験設備等管理に関連する支援業務の派遣</v>
          </cell>
          <cell r="L7" t="str">
            <v>本部</v>
          </cell>
          <cell r="M7">
            <v>46478</v>
          </cell>
          <cell r="N7" t="str">
            <v>該当</v>
          </cell>
          <cell r="O7" t="str">
            <v>ネットワーク研究所</v>
          </cell>
          <cell r="P7" t="str">
            <v>先端ICTデバイスラボ</v>
          </cell>
          <cell r="Q7" t="str">
            <v>184-8795</v>
          </cell>
          <cell r="R7" t="str">
            <v>東京都小金井市貫井北町4-2-1</v>
          </cell>
          <cell r="S7" t="str">
            <v>042-327-7429</v>
          </cell>
          <cell r="T7" t="str">
            <v>ラボ長</v>
          </cell>
          <cell r="U7">
            <v>44652</v>
          </cell>
          <cell r="V7">
            <v>45747</v>
          </cell>
          <cell r="W7">
            <v>729</v>
          </cell>
          <cell r="X7">
            <v>36</v>
          </cell>
          <cell r="Y7">
            <v>1</v>
          </cell>
          <cell r="Z7" t="str">
            <v>月火水木金</v>
          </cell>
          <cell r="AA7">
            <v>5</v>
          </cell>
          <cell r="AB7">
            <v>0.375</v>
          </cell>
          <cell r="AC7">
            <v>0.72916666666666663</v>
          </cell>
          <cell r="AD7" t="str">
            <v>の間の7時間</v>
          </cell>
          <cell r="AE7">
            <v>7</v>
          </cell>
          <cell r="AF7">
            <v>7</v>
          </cell>
          <cell r="AG7" t="str">
            <v>有</v>
          </cell>
          <cell r="AH7" t="str">
            <v>無</v>
          </cell>
          <cell r="AI7" t="str">
            <v>無</v>
          </cell>
          <cell r="AJ7" t="str">
            <v>期間制限業務</v>
          </cell>
          <cell r="AK7" t="str">
            <v>限定しない</v>
          </cell>
          <cell r="AL7" t="str">
            <v>限定しない</v>
          </cell>
          <cell r="AM7" t="str">
            <v>限定する</v>
          </cell>
          <cell r="AN7" t="str">
            <v>松井　正幸</v>
          </cell>
          <cell r="AO7" t="str">
            <v>総務部</v>
          </cell>
          <cell r="AP7" t="str">
            <v>部長</v>
          </cell>
          <cell r="AQ7" t="str">
            <v>042-327-7425</v>
          </cell>
          <cell r="AR7" t="str">
            <v>吉田　正彦（R4.4.1）
増山　寛（R5.4.17）</v>
          </cell>
          <cell r="AS7" t="str">
            <v>山本　直克</v>
          </cell>
          <cell r="AT7" t="str">
            <v>ラボ長</v>
          </cell>
          <cell r="AU7" t="str">
            <v>042-327-6982</v>
          </cell>
          <cell r="AV7" t="str">
            <v>naokatsu@nict.go.jp</v>
          </cell>
          <cell r="AW7"/>
          <cell r="AX7" t="str">
            <v>赤羽　浩一</v>
          </cell>
          <cell r="AY7" t="str">
            <v>042-327-6804</v>
          </cell>
          <cell r="AZ7" t="str">
            <v>akahane@nict.go.jp</v>
          </cell>
          <cell r="BA7" t="str">
            <v>八代　祐子</v>
          </cell>
          <cell r="BB7" t="str">
            <v>042-327-7062</v>
          </cell>
          <cell r="BC7" t="str">
            <v>yyashiro@nict.go.jp</v>
          </cell>
          <cell r="BD7" t="str">
            <v>馬渕　秀成</v>
          </cell>
          <cell r="BE7" t="str">
            <v>菅原　博紀(R5.4.1)</v>
          </cell>
          <cell r="BF7" t="str">
            <v>小林</v>
          </cell>
          <cell r="BG7">
            <v>44620</v>
          </cell>
          <cell r="BH7">
            <v>2000</v>
          </cell>
          <cell r="BI7">
            <v>2000</v>
          </cell>
          <cell r="BJ7">
            <v>11781000</v>
          </cell>
          <cell r="BK7" t="str">
            <v>含む</v>
          </cell>
          <cell r="BL7" t="str">
            <v>―</v>
          </cell>
          <cell r="BM7" t="str">
            <v>―</v>
          </cell>
          <cell r="BN7" t="str">
            <v>―</v>
          </cell>
          <cell r="BO7" t="str">
            <v>―</v>
          </cell>
          <cell r="BP7" t="str">
            <v>e-Staffing</v>
          </cell>
          <cell r="BQ7" t="str">
            <v>S2301000224</v>
          </cell>
          <cell r="BR7" t="str">
            <v>12904-0401-000002</v>
          </cell>
          <cell r="BS7" t="str">
            <v>66203-0401-000236</v>
          </cell>
          <cell r="BT7" t="str">
            <v>eHaB00yA03</v>
          </cell>
          <cell r="BU7" t="str">
            <v>研－人件（有・派）_ネ</v>
          </cell>
          <cell r="BV7" t="str">
            <v>A001</v>
          </cell>
          <cell r="BW7" t="str">
            <v>運営費交付金</v>
          </cell>
          <cell r="BX7"/>
          <cell r="BY7" t="str">
            <v>株式会社ハーフタイム</v>
          </cell>
          <cell r="BZ7" t="str">
            <v>本社</v>
          </cell>
          <cell r="CA7" t="str">
            <v>160-0004</v>
          </cell>
          <cell r="CB7" t="str">
            <v>東京都新宿区四谷1丁目18番6号　四谷プラザビル6階</v>
          </cell>
          <cell r="CC7" t="str">
            <v>事業本部　人材事業部</v>
          </cell>
          <cell r="CD7" t="str">
            <v>ディレクター</v>
          </cell>
          <cell r="CE7" t="str">
            <v>平井　亮輔</v>
          </cell>
          <cell r="CF7" t="str">
            <v>03-5919-2574</v>
          </cell>
          <cell r="CG7" t="str">
            <v>派13-040472</v>
          </cell>
          <cell r="CH7" t="str">
            <v>事業本部　人材事業部</v>
          </cell>
          <cell r="CI7" t="str">
            <v>ディレクター</v>
          </cell>
          <cell r="CJ7" t="str">
            <v>平井　亮輔</v>
          </cell>
          <cell r="CK7" t="str">
            <v>03-5919-2574</v>
          </cell>
          <cell r="CL7">
            <v>3</v>
          </cell>
          <cell r="CM7">
            <v>45</v>
          </cell>
          <cell r="CN7">
            <v>360</v>
          </cell>
          <cell r="CO7">
            <v>2</v>
          </cell>
          <cell r="CP7" t="str">
            <v>有</v>
          </cell>
          <cell r="CQ7"/>
          <cell r="CR7" t="str">
            <v>一般競争</v>
          </cell>
          <cell r="CS7" t="str">
            <v>35 研究支援</v>
          </cell>
          <cell r="CT7">
            <v>9011101059288</v>
          </cell>
          <cell r="CU7">
            <v>27472</v>
          </cell>
          <cell r="CV7">
            <v>13000000</v>
          </cell>
          <cell r="CW7">
            <v>12959100</v>
          </cell>
          <cell r="CX7" t="str">
            <v>総合評価(加算)</v>
          </cell>
          <cell r="CY7">
            <v>44620</v>
          </cell>
          <cell r="CZ7"/>
          <cell r="DA7">
            <v>1</v>
          </cell>
          <cell r="DB7"/>
          <cell r="DC7">
            <v>1</v>
          </cell>
          <cell r="DD7">
            <v>5</v>
          </cell>
          <cell r="DE7">
            <v>90.9</v>
          </cell>
          <cell r="DF7" t="str">
            <v>-</v>
          </cell>
          <cell r="DG7"/>
          <cell r="DH7" t="str">
            <v>勝田　富士子</v>
          </cell>
          <cell r="DI7"/>
          <cell r="DJ7"/>
          <cell r="DK7"/>
          <cell r="DL7"/>
          <cell r="DM7"/>
          <cell r="DN7"/>
          <cell r="DO7"/>
          <cell r="DP7"/>
          <cell r="DQ7"/>
          <cell r="DR7"/>
          <cell r="DS7"/>
          <cell r="DT7"/>
          <cell r="DU7"/>
          <cell r="DV7"/>
          <cell r="DW7"/>
          <cell r="DX7"/>
          <cell r="DY7" t="str">
            <v>稼働中</v>
          </cell>
          <cell r="DZ7"/>
        </row>
        <row r="8">
          <cell r="B8" t="str">
            <v>2022-102</v>
          </cell>
          <cell r="C8" t="str">
            <v>2022-102</v>
          </cell>
          <cell r="D8"/>
          <cell r="E8"/>
          <cell r="F8"/>
          <cell r="G8" t="str">
            <v>複数</v>
          </cell>
          <cell r="H8" t="str">
            <v>R6</v>
          </cell>
          <cell r="I8" t="str">
            <v>②研究補助者</v>
          </cell>
          <cell r="J8" t="str">
            <v>稼働中</v>
          </cell>
          <cell r="K8" t="str">
            <v>２０２２-２０２４年度 未来ＩＣＴ研究所（神戸）ＣＡＤオペレーター業務等の派遣</v>
          </cell>
          <cell r="L8" t="str">
            <v>未来ICT研究所</v>
          </cell>
          <cell r="M8">
            <v>46478</v>
          </cell>
          <cell r="N8" t="str">
            <v>該当</v>
          </cell>
          <cell r="O8" t="str">
            <v>未来ICT研究所　</v>
          </cell>
          <cell r="P8" t="str">
            <v>総合企画室　神戸管理グループ</v>
          </cell>
          <cell r="Q8" t="str">
            <v>651-2492</v>
          </cell>
          <cell r="R8" t="str">
            <v>兵庫県神戸市西区岩岡町岩岡588-2</v>
          </cell>
          <cell r="S8" t="str">
            <v>078-969-2100</v>
          </cell>
          <cell r="T8" t="str">
            <v>室長</v>
          </cell>
          <cell r="U8">
            <v>44682</v>
          </cell>
          <cell r="V8">
            <v>45747</v>
          </cell>
          <cell r="W8">
            <v>709</v>
          </cell>
          <cell r="X8">
            <v>35</v>
          </cell>
          <cell r="Y8">
            <v>1</v>
          </cell>
          <cell r="Z8" t="str">
            <v>月火水木金</v>
          </cell>
          <cell r="AA8">
            <v>5</v>
          </cell>
          <cell r="AB8">
            <v>0.375</v>
          </cell>
          <cell r="AC8">
            <v>0.70833333333333337</v>
          </cell>
          <cell r="AD8"/>
          <cell r="AE8">
            <v>7</v>
          </cell>
          <cell r="AF8">
            <v>10</v>
          </cell>
          <cell r="AG8" t="str">
            <v>有</v>
          </cell>
          <cell r="AH8" t="str">
            <v>有</v>
          </cell>
          <cell r="AI8" t="str">
            <v>無</v>
          </cell>
          <cell r="AJ8" t="str">
            <v>期間制限業務</v>
          </cell>
          <cell r="AK8" t="str">
            <v>限定しない</v>
          </cell>
          <cell r="AL8" t="str">
            <v>限定しない</v>
          </cell>
          <cell r="AM8" t="str">
            <v>限定する</v>
          </cell>
          <cell r="AN8" t="str">
            <v>田中　秀吉</v>
          </cell>
          <cell r="AO8" t="str">
            <v>神戸フロンティア研究センター</v>
          </cell>
          <cell r="AP8" t="str">
            <v>研究センター長</v>
          </cell>
          <cell r="AQ8" t="str">
            <v>078-969-2147</v>
          </cell>
          <cell r="AR8" t="str">
            <v>神戸フロンティア研究センター 久保田　徹</v>
          </cell>
          <cell r="AS8" t="str">
            <v>小嶋　寛明</v>
          </cell>
          <cell r="AT8" t="str">
            <v>室長</v>
          </cell>
          <cell r="AU8" t="str">
            <v>078-969-2231</v>
          </cell>
          <cell r="AV8" t="str">
            <v xml:space="preserve">	kojima@nict.go.jp</v>
          </cell>
          <cell r="AW8" t="str">
            <v>室長　田中　秀吉</v>
          </cell>
          <cell r="AX8" t="str">
            <v>杉浦　亜由美</v>
          </cell>
          <cell r="AY8" t="str">
            <v>078-969-2130</v>
          </cell>
          <cell r="AZ8" t="str">
            <v>sugiura@nict.go.jp</v>
          </cell>
          <cell r="BA8" t="str">
            <v>渡邉　武雄</v>
          </cell>
          <cell r="BB8" t="str">
            <v>078-969-2152</v>
          </cell>
          <cell r="BC8" t="str">
            <v>twatanabe@nict.go.jp</v>
          </cell>
          <cell r="BD8" t="str">
            <v>馬渕　秀成</v>
          </cell>
          <cell r="BE8" t="str">
            <v>菅原　博紀(R5.4.1)</v>
          </cell>
          <cell r="BF8" t="str">
            <v>武井</v>
          </cell>
          <cell r="BG8">
            <v>44657</v>
          </cell>
          <cell r="BH8"/>
          <cell r="BI8">
            <v>3000</v>
          </cell>
          <cell r="BJ8">
            <v>17532900</v>
          </cell>
          <cell r="BK8" t="str">
            <v>含む</v>
          </cell>
          <cell r="BL8" t="str">
            <v>―</v>
          </cell>
          <cell r="BM8" t="str">
            <v>―</v>
          </cell>
          <cell r="BN8" t="str">
            <v>―</v>
          </cell>
          <cell r="BO8" t="str">
            <v>―</v>
          </cell>
          <cell r="BP8" t="str">
            <v>e-Staffing</v>
          </cell>
          <cell r="BQ8" t="str">
            <v>S2301000255</v>
          </cell>
          <cell r="BR8" t="str">
            <v>18904-0401-000001</v>
          </cell>
          <cell r="BS8" t="str">
            <v>66203-0406-000510</v>
          </cell>
          <cell r="BT8" t="str">
            <v>eLaE00yA03</v>
          </cell>
          <cell r="BU8" t="str">
            <v>研－人件（有・派）_未</v>
          </cell>
          <cell r="BV8" t="str">
            <v>A001</v>
          </cell>
          <cell r="BW8" t="str">
            <v>運営費交付金</v>
          </cell>
          <cell r="BX8"/>
          <cell r="BY8" t="str">
            <v>株式会社エル・コーエイ</v>
          </cell>
          <cell r="BZ8"/>
          <cell r="CA8" t="str">
            <v>102-0083</v>
          </cell>
          <cell r="CB8" t="str">
            <v>東京都千代田区麹町4-2</v>
          </cell>
          <cell r="CC8" t="str">
            <v>人材サービス統括部</v>
          </cell>
          <cell r="CD8" t="str">
            <v>部長</v>
          </cell>
          <cell r="CE8" t="str">
            <v>清水　敏郎</v>
          </cell>
          <cell r="CF8" t="str">
            <v>03-3238-8370</v>
          </cell>
          <cell r="CG8" t="str">
            <v>派13-010709</v>
          </cell>
          <cell r="CH8" t="str">
            <v>人材サービス統括部</v>
          </cell>
          <cell r="CI8" t="str">
            <v>部長</v>
          </cell>
          <cell r="CJ8" t="str">
            <v>清水　敏郎</v>
          </cell>
          <cell r="CK8" t="str">
            <v>03-3238-8370</v>
          </cell>
          <cell r="CL8">
            <v>4.5</v>
          </cell>
          <cell r="CM8">
            <v>45</v>
          </cell>
          <cell r="CN8">
            <v>360</v>
          </cell>
          <cell r="CO8">
            <v>5</v>
          </cell>
          <cell r="CP8" t="str">
            <v>有</v>
          </cell>
          <cell r="CQ8">
            <v>44662</v>
          </cell>
          <cell r="CR8" t="str">
            <v>一般競争</v>
          </cell>
          <cell r="CS8" t="str">
            <v>35 研究支援</v>
          </cell>
          <cell r="CT8">
            <v>2010001012743</v>
          </cell>
          <cell r="CU8">
            <v>17325</v>
          </cell>
          <cell r="CV8">
            <v>19000000</v>
          </cell>
          <cell r="CW8">
            <v>18701760</v>
          </cell>
          <cell r="CX8" t="str">
            <v>総合評価(加算)</v>
          </cell>
          <cell r="CY8">
            <v>44657</v>
          </cell>
          <cell r="CZ8"/>
          <cell r="DA8">
            <v>2</v>
          </cell>
          <cell r="DB8">
            <v>1</v>
          </cell>
          <cell r="DC8">
            <v>1</v>
          </cell>
          <cell r="DD8">
            <v>4</v>
          </cell>
          <cell r="DE8">
            <v>93.75</v>
          </cell>
          <cell r="DF8" t="str">
            <v>-</v>
          </cell>
          <cell r="DG8"/>
          <cell r="DH8" t="str">
            <v>石田　詠美</v>
          </cell>
          <cell r="DI8"/>
          <cell r="DJ8"/>
          <cell r="DK8"/>
          <cell r="DL8"/>
          <cell r="DM8"/>
          <cell r="DN8"/>
          <cell r="DO8"/>
          <cell r="DP8"/>
          <cell r="DQ8"/>
          <cell r="DR8"/>
          <cell r="DS8"/>
          <cell r="DT8"/>
          <cell r="DU8"/>
          <cell r="DV8"/>
          <cell r="DW8"/>
          <cell r="DX8"/>
          <cell r="DY8" t="str">
            <v>稼働中</v>
          </cell>
          <cell r="DZ8"/>
        </row>
        <row r="9">
          <cell r="B9" t="str">
            <v>2022-103</v>
          </cell>
          <cell r="C9" t="str">
            <v>2022-103</v>
          </cell>
          <cell r="D9"/>
          <cell r="E9"/>
          <cell r="F9" t="str">
            <v>・2023/11/1：派遣元責任者・苦情処理申出先変更</v>
          </cell>
          <cell r="G9" t="str">
            <v>複数</v>
          </cell>
          <cell r="H9" t="str">
            <v>R6</v>
          </cell>
          <cell r="I9" t="str">
            <v>②研究補助者</v>
          </cell>
          <cell r="J9" t="str">
            <v>稼働中</v>
          </cell>
          <cell r="K9" t="str">
            <v>２０２２-２０２４年度 神戸フロンティア研究センター ナノ機能集積ICT研究室に係る会計業務等の派遣</v>
          </cell>
          <cell r="L9" t="str">
            <v>未来ICT研究所</v>
          </cell>
          <cell r="M9">
            <v>46478</v>
          </cell>
          <cell r="N9" t="str">
            <v>該当</v>
          </cell>
          <cell r="O9" t="str">
            <v>未来ICT研究所　</v>
          </cell>
          <cell r="P9" t="str">
            <v>ナノ機能集積ICT研究室</v>
          </cell>
          <cell r="Q9" t="str">
            <v>651-2492</v>
          </cell>
          <cell r="R9" t="str">
            <v>兵庫県神戸市西区岩岡町岩岡588-2</v>
          </cell>
          <cell r="S9" t="str">
            <v>078-969-2100</v>
          </cell>
          <cell r="T9" t="str">
            <v>室長</v>
          </cell>
          <cell r="U9">
            <v>44713</v>
          </cell>
          <cell r="V9">
            <v>45747</v>
          </cell>
          <cell r="W9">
            <v>690</v>
          </cell>
          <cell r="X9">
            <v>34</v>
          </cell>
          <cell r="Y9">
            <v>1</v>
          </cell>
          <cell r="Z9" t="str">
            <v>月火水木金</v>
          </cell>
          <cell r="AA9">
            <v>5</v>
          </cell>
          <cell r="AB9">
            <v>0.375</v>
          </cell>
          <cell r="AC9">
            <v>0.70833333333333337</v>
          </cell>
          <cell r="AD9"/>
          <cell r="AE9">
            <v>7</v>
          </cell>
          <cell r="AF9">
            <v>10</v>
          </cell>
          <cell r="AG9" t="str">
            <v>有</v>
          </cell>
          <cell r="AH9" t="str">
            <v>有</v>
          </cell>
          <cell r="AI9" t="str">
            <v>無</v>
          </cell>
          <cell r="AJ9" t="str">
            <v>期間制限業務</v>
          </cell>
          <cell r="AK9" t="str">
            <v>限定しない</v>
          </cell>
          <cell r="AL9" t="str">
            <v>限定しない</v>
          </cell>
          <cell r="AM9" t="str">
            <v>限定する</v>
          </cell>
          <cell r="AN9" t="str">
            <v>田中　秀吉</v>
          </cell>
          <cell r="AO9" t="str">
            <v>神戸フロンティア研究センター</v>
          </cell>
          <cell r="AP9" t="str">
            <v>研究センター長</v>
          </cell>
          <cell r="AQ9" t="str">
            <v>078-969-2147</v>
          </cell>
          <cell r="AR9" t="str">
            <v>神戸フロンティア研究センター 久保田　徹</v>
          </cell>
          <cell r="AS9" t="str">
            <v>大友　明</v>
          </cell>
          <cell r="AT9" t="str">
            <v>室長</v>
          </cell>
          <cell r="AU9" t="str">
            <v>078-969-2255</v>
          </cell>
          <cell r="AV9" t="str">
            <v>akira_o@nict.go.jp</v>
          </cell>
          <cell r="AW9"/>
          <cell r="AX9" t="str">
            <v>山田　俊樹</v>
          </cell>
          <cell r="AY9" t="str">
            <v>078-969-2257</v>
          </cell>
          <cell r="AZ9" t="str">
            <v>toshiki@nict.go.jp</v>
          </cell>
          <cell r="BA9"/>
          <cell r="BB9"/>
          <cell r="BC9"/>
          <cell r="BD9" t="str">
            <v>馬渕　秀成</v>
          </cell>
          <cell r="BE9" t="str">
            <v>菅原　博紀(R5.4.1)</v>
          </cell>
          <cell r="BF9" t="str">
            <v>武井</v>
          </cell>
          <cell r="BG9">
            <v>44698</v>
          </cell>
          <cell r="BH9"/>
          <cell r="BI9">
            <v>2400</v>
          </cell>
          <cell r="BJ9">
            <v>13648800</v>
          </cell>
          <cell r="BK9" t="str">
            <v>含む</v>
          </cell>
          <cell r="BL9" t="str">
            <v>―</v>
          </cell>
          <cell r="BM9" t="str">
            <v>―</v>
          </cell>
          <cell r="BN9" t="str">
            <v>―</v>
          </cell>
          <cell r="BO9" t="str">
            <v>―</v>
          </cell>
          <cell r="BP9" t="str">
            <v>e-Staffing</v>
          </cell>
          <cell r="BQ9" t="str">
            <v>S2301000258</v>
          </cell>
          <cell r="BR9" t="str">
            <v>18913-0401-000003</v>
          </cell>
          <cell r="BS9" t="str">
            <v>66203-0517-002521</v>
          </cell>
          <cell r="BT9" t="str">
            <v>eLcE00yA03</v>
          </cell>
          <cell r="BU9" t="str">
            <v>研－人件（有・派）_神</v>
          </cell>
          <cell r="BV9" t="str">
            <v>A001</v>
          </cell>
          <cell r="BW9" t="str">
            <v>運営費交付金</v>
          </cell>
          <cell r="BX9"/>
          <cell r="BY9" t="str">
            <v>株式会社アウトソーシングテクノロジー</v>
          </cell>
          <cell r="BZ9"/>
          <cell r="CA9" t="str">
            <v>100-0005</v>
          </cell>
          <cell r="CB9" t="str">
            <v>東京都千代田区丸の内1-8-3</v>
          </cell>
          <cell r="CC9" t="str">
            <v>機電事業本部　千葉支店</v>
          </cell>
          <cell r="CD9" t="str">
            <v>支店長</v>
          </cell>
          <cell r="CE9" t="str">
            <v>澤田　宏樹</v>
          </cell>
          <cell r="CF9" t="str">
            <v>03-3286-4222</v>
          </cell>
          <cell r="CG9" t="str">
            <v>派13-300749</v>
          </cell>
          <cell r="CH9" t="str">
            <v>機電事業本部　千葉支店</v>
          </cell>
          <cell r="CI9"/>
          <cell r="CJ9" t="str">
            <v>長畑　真生</v>
          </cell>
          <cell r="CK9" t="str">
            <v>043-246-8880</v>
          </cell>
          <cell r="CL9">
            <v>15</v>
          </cell>
          <cell r="CM9">
            <v>45</v>
          </cell>
          <cell r="CN9">
            <v>360</v>
          </cell>
          <cell r="CO9">
            <v>3</v>
          </cell>
          <cell r="CP9" t="str">
            <v>有</v>
          </cell>
          <cell r="CQ9">
            <v>44711</v>
          </cell>
          <cell r="CR9" t="str">
            <v>一般競争</v>
          </cell>
          <cell r="CS9" t="str">
            <v>35 研究支援</v>
          </cell>
          <cell r="CT9">
            <v>7010001146074</v>
          </cell>
          <cell r="CU9">
            <v>27975</v>
          </cell>
          <cell r="CV9">
            <v>14800000</v>
          </cell>
          <cell r="CW9">
            <v>14786200</v>
          </cell>
          <cell r="CX9" t="str">
            <v>総合評価(加算)</v>
          </cell>
          <cell r="CY9">
            <v>44698</v>
          </cell>
          <cell r="CZ9"/>
          <cell r="DA9">
            <v>1</v>
          </cell>
          <cell r="DB9"/>
          <cell r="DC9">
            <v>1</v>
          </cell>
          <cell r="DD9">
            <v>3</v>
          </cell>
          <cell r="DE9">
            <v>92.3</v>
          </cell>
          <cell r="DF9" t="str">
            <v>-</v>
          </cell>
          <cell r="DG9"/>
          <cell r="DH9" t="str">
            <v>甘中　夏実</v>
          </cell>
          <cell r="DI9"/>
          <cell r="DJ9"/>
          <cell r="DK9"/>
          <cell r="DL9"/>
          <cell r="DM9"/>
          <cell r="DN9"/>
          <cell r="DO9"/>
          <cell r="DP9"/>
          <cell r="DQ9"/>
          <cell r="DR9"/>
          <cell r="DS9"/>
          <cell r="DT9"/>
          <cell r="DU9"/>
          <cell r="DV9"/>
          <cell r="DW9"/>
          <cell r="DX9"/>
          <cell r="DY9" t="str">
            <v>稼働中</v>
          </cell>
          <cell r="DZ9"/>
        </row>
        <row r="10">
          <cell r="B10" t="str">
            <v>2022-104</v>
          </cell>
          <cell r="C10" t="str">
            <v>2022-104</v>
          </cell>
          <cell r="D10"/>
          <cell r="E10"/>
          <cell r="F10" t="str">
            <v>4/1より的場　かおりから播　愛子,指揮命令者と業務指示者交代</v>
          </cell>
          <cell r="G10" t="str">
            <v>複数</v>
          </cell>
          <cell r="H10" t="str">
            <v>R6</v>
          </cell>
          <cell r="I10" t="str">
            <v>②研究補助者</v>
          </cell>
          <cell r="J10" t="str">
            <v>稼働中</v>
          </cell>
          <cell r="K10" t="str">
            <v>２０２２-２０２４年度 神戸フロンティア研究センター 超伝導ICT研究室に係る会計業務等の派遣</v>
          </cell>
          <cell r="L10" t="str">
            <v>未来ICT研究所</v>
          </cell>
          <cell r="M10">
            <v>46478</v>
          </cell>
          <cell r="N10" t="str">
            <v>該当</v>
          </cell>
          <cell r="O10" t="str">
            <v>未来ICT研究所神戸フロンティア研究センター　</v>
          </cell>
          <cell r="P10" t="str">
            <v>超伝導ＩＣＴ研究室</v>
          </cell>
          <cell r="Q10" t="str">
            <v>651-2492</v>
          </cell>
          <cell r="R10" t="str">
            <v>兵庫県神戸市西区岩岡町岩岡588-2</v>
          </cell>
          <cell r="S10" t="str">
            <v>078-969-2100</v>
          </cell>
          <cell r="T10" t="str">
            <v>室長</v>
          </cell>
          <cell r="U10">
            <v>44774</v>
          </cell>
          <cell r="V10">
            <v>45747</v>
          </cell>
          <cell r="W10">
            <v>648</v>
          </cell>
          <cell r="X10">
            <v>32</v>
          </cell>
          <cell r="Y10">
            <v>1</v>
          </cell>
          <cell r="Z10" t="str">
            <v>月火水木金</v>
          </cell>
          <cell r="AA10">
            <v>5</v>
          </cell>
          <cell r="AB10">
            <v>0.375</v>
          </cell>
          <cell r="AC10">
            <v>0.70833333333333337</v>
          </cell>
          <cell r="AD10"/>
          <cell r="AE10">
            <v>7</v>
          </cell>
          <cell r="AF10">
            <v>10</v>
          </cell>
          <cell r="AG10" t="str">
            <v>有</v>
          </cell>
          <cell r="AH10" t="str">
            <v>有</v>
          </cell>
          <cell r="AI10" t="str">
            <v>無</v>
          </cell>
          <cell r="AJ10" t="str">
            <v>期間制限業務</v>
          </cell>
          <cell r="AK10" t="str">
            <v>限定しない</v>
          </cell>
          <cell r="AL10" t="str">
            <v>限定しない</v>
          </cell>
          <cell r="AM10" t="str">
            <v>限定する</v>
          </cell>
          <cell r="AN10" t="str">
            <v>田中　秀吉</v>
          </cell>
          <cell r="AO10" t="str">
            <v>神戸フロンティア研究センター</v>
          </cell>
          <cell r="AP10" t="str">
            <v>研究センター長</v>
          </cell>
          <cell r="AQ10" t="str">
            <v>078-969-2147</v>
          </cell>
          <cell r="AR10" t="str">
            <v>神戸フロンティア研究センター 久保田　徹</v>
          </cell>
          <cell r="AS10" t="str">
            <v>三木　茂人</v>
          </cell>
          <cell r="AT10" t="str">
            <v>室長</v>
          </cell>
          <cell r="AU10" t="str">
            <v>078-969-2299</v>
          </cell>
          <cell r="AV10" t="str">
            <v>s-miki@nict.go.jp</v>
          </cell>
          <cell r="AW10" t="str">
            <v>室長　寺井　弘高</v>
          </cell>
          <cell r="AX10" t="str">
            <v>寺井　弘高</v>
          </cell>
          <cell r="AY10" t="str">
            <v>078-969-2191</v>
          </cell>
          <cell r="AZ10" t="str">
            <v>terai@nict.go.jp</v>
          </cell>
          <cell r="BA10"/>
          <cell r="BB10"/>
          <cell r="BC10"/>
          <cell r="BD10" t="str">
            <v>馬渕　秀成</v>
          </cell>
          <cell r="BE10" t="str">
            <v>菅原　博紀(R5.4.1)</v>
          </cell>
          <cell r="BF10" t="str">
            <v>武井</v>
          </cell>
          <cell r="BG10">
            <v>44756</v>
          </cell>
          <cell r="BH10"/>
          <cell r="BI10">
            <v>2300</v>
          </cell>
          <cell r="BJ10">
            <v>12285680</v>
          </cell>
          <cell r="BK10" t="str">
            <v>含む</v>
          </cell>
          <cell r="BL10" t="str">
            <v>―</v>
          </cell>
          <cell r="BM10" t="str">
            <v>―</v>
          </cell>
          <cell r="BN10" t="str">
            <v>―</v>
          </cell>
          <cell r="BO10" t="str">
            <v>―</v>
          </cell>
          <cell r="BP10" t="str">
            <v>e-Staffing</v>
          </cell>
          <cell r="BQ10" t="str">
            <v>S2301000113</v>
          </cell>
          <cell r="BR10" t="str">
            <v>18913-0401-000002</v>
          </cell>
          <cell r="BS10" t="str">
            <v>66203-0714-007101</v>
          </cell>
          <cell r="BT10" t="str">
            <v>eLcE00yA03</v>
          </cell>
          <cell r="BU10" t="str">
            <v>研－人件（有・派）_神</v>
          </cell>
          <cell r="BV10" t="str">
            <v>A001</v>
          </cell>
          <cell r="BW10" t="str">
            <v>運営費交付金</v>
          </cell>
          <cell r="BX10"/>
          <cell r="BY10" t="str">
            <v>株式会社エル・コーエイ</v>
          </cell>
          <cell r="BZ10"/>
          <cell r="CA10" t="str">
            <v>103-0083</v>
          </cell>
          <cell r="CB10" t="str">
            <v>東京都千代田区麹町4-2</v>
          </cell>
          <cell r="CC10" t="str">
            <v>人材サービス統括部</v>
          </cell>
          <cell r="CD10" t="str">
            <v>部長</v>
          </cell>
          <cell r="CE10" t="str">
            <v>清水　敏郎</v>
          </cell>
          <cell r="CF10" t="str">
            <v>03-3238-8370</v>
          </cell>
          <cell r="CG10" t="str">
            <v>派13-010709</v>
          </cell>
          <cell r="CH10" t="str">
            <v>人材サービス統括部</v>
          </cell>
          <cell r="CI10" t="str">
            <v>部長</v>
          </cell>
          <cell r="CJ10" t="str">
            <v>清水　敏郎</v>
          </cell>
          <cell r="CK10" t="str">
            <v>03-3238-8370</v>
          </cell>
          <cell r="CL10">
            <v>4.5</v>
          </cell>
          <cell r="CM10">
            <v>45</v>
          </cell>
          <cell r="CN10">
            <v>360</v>
          </cell>
          <cell r="CO10">
            <v>5</v>
          </cell>
          <cell r="CP10" t="str">
            <v>有</v>
          </cell>
          <cell r="CQ10">
            <v>44757</v>
          </cell>
          <cell r="CR10" t="str">
            <v>一般競争</v>
          </cell>
          <cell r="CS10" t="str">
            <v>35 研究支援</v>
          </cell>
          <cell r="CT10">
            <v>2010001012743</v>
          </cell>
          <cell r="CU10">
            <v>17325</v>
          </cell>
          <cell r="CV10">
            <v>14800000</v>
          </cell>
          <cell r="CW10">
            <v>12819840</v>
          </cell>
          <cell r="CX10" t="str">
            <v>総合評価(加算)</v>
          </cell>
          <cell r="CY10">
            <v>44756</v>
          </cell>
          <cell r="CZ10"/>
          <cell r="DA10">
            <v>1</v>
          </cell>
          <cell r="DB10"/>
          <cell r="DC10">
            <v>1</v>
          </cell>
          <cell r="DD10">
            <v>5</v>
          </cell>
          <cell r="DE10">
            <v>95.83</v>
          </cell>
          <cell r="DF10" t="str">
            <v>-</v>
          </cell>
          <cell r="DG10"/>
          <cell r="DH10" t="str">
            <v>播　愛子</v>
          </cell>
          <cell r="DI10"/>
          <cell r="DJ10"/>
          <cell r="DK10"/>
          <cell r="DL10"/>
          <cell r="DM10"/>
          <cell r="DN10"/>
          <cell r="DO10"/>
          <cell r="DP10"/>
          <cell r="DQ10"/>
          <cell r="DR10"/>
          <cell r="DS10"/>
          <cell r="DT10"/>
          <cell r="DU10"/>
          <cell r="DV10"/>
          <cell r="DW10"/>
          <cell r="DX10"/>
          <cell r="DY10" t="str">
            <v>稼働中</v>
          </cell>
          <cell r="DZ10"/>
        </row>
        <row r="11">
          <cell r="B11" t="str">
            <v>2022-105</v>
          </cell>
          <cell r="C11" t="str">
            <v>2022-105</v>
          </cell>
          <cell r="D11"/>
          <cell r="E11"/>
          <cell r="F11" t="str">
            <v>4/1より安達　真奈美から酒井　正代に交代4/1より業務内容変更</v>
          </cell>
          <cell r="G11" t="str">
            <v>複数</v>
          </cell>
          <cell r="H11" t="str">
            <v>R6</v>
          </cell>
          <cell r="I11" t="str">
            <v>②研究補助者</v>
          </cell>
          <cell r="J11" t="str">
            <v>稼働中</v>
          </cell>
          <cell r="K11" t="str">
            <v>２０２２-２０２４年度 神戸フロンティア研究センター 神経網ＩＣＴ研究室に係る会計業務の派遣</v>
          </cell>
          <cell r="L11" t="str">
            <v>未来ICT研究所</v>
          </cell>
          <cell r="M11">
            <v>46478</v>
          </cell>
          <cell r="N11" t="str">
            <v>該当</v>
          </cell>
          <cell r="O11" t="str">
            <v>未来ICT研究所　</v>
          </cell>
          <cell r="P11" t="str">
            <v>総合企画室　神戸管理グループ</v>
          </cell>
          <cell r="Q11" t="str">
            <v>651-2492</v>
          </cell>
          <cell r="R11" t="str">
            <v>兵庫県神戸市西区岩岡町岩岡588-2</v>
          </cell>
          <cell r="S11" t="str">
            <v>078-969-2100</v>
          </cell>
          <cell r="T11" t="str">
            <v>室長</v>
          </cell>
          <cell r="U11">
            <v>44682</v>
          </cell>
          <cell r="V11">
            <v>45747</v>
          </cell>
          <cell r="W11">
            <v>709</v>
          </cell>
          <cell r="X11">
            <v>35</v>
          </cell>
          <cell r="Y11">
            <v>1</v>
          </cell>
          <cell r="Z11" t="str">
            <v>月火水木金</v>
          </cell>
          <cell r="AA11">
            <v>5</v>
          </cell>
          <cell r="AB11">
            <v>0.375</v>
          </cell>
          <cell r="AC11">
            <v>0.70833333333333337</v>
          </cell>
          <cell r="AD11"/>
          <cell r="AE11">
            <v>7</v>
          </cell>
          <cell r="AF11">
            <v>10</v>
          </cell>
          <cell r="AG11" t="str">
            <v>有</v>
          </cell>
          <cell r="AH11" t="str">
            <v>有</v>
          </cell>
          <cell r="AI11" t="str">
            <v>無</v>
          </cell>
          <cell r="AJ11" t="str">
            <v>期間制限業務</v>
          </cell>
          <cell r="AK11" t="str">
            <v>限定しない</v>
          </cell>
          <cell r="AL11" t="str">
            <v>限定しない</v>
          </cell>
          <cell r="AM11" t="str">
            <v>限定する</v>
          </cell>
          <cell r="AN11" t="str">
            <v>田中　秀吉</v>
          </cell>
          <cell r="AO11" t="str">
            <v>神戸フロンティア研究センター</v>
          </cell>
          <cell r="AP11" t="str">
            <v>研究センター長</v>
          </cell>
          <cell r="AQ11" t="str">
            <v>078-969-2147</v>
          </cell>
          <cell r="AR11" t="str">
            <v>神戸フロンティア研究センター 久保田　徹</v>
          </cell>
          <cell r="AS11" t="str">
            <v>小嶋　寛明</v>
          </cell>
          <cell r="AT11" t="str">
            <v>室長</v>
          </cell>
          <cell r="AU11" t="str">
            <v>078-969-2231</v>
          </cell>
          <cell r="AV11" t="str">
            <v xml:space="preserve">	kojima@nict.go.jp</v>
          </cell>
          <cell r="AW11" t="str">
            <v>室長　寺井　弘高</v>
          </cell>
          <cell r="AX11" t="str">
            <v>杉浦　亜由美</v>
          </cell>
          <cell r="AY11" t="str">
            <v>078-969-2130</v>
          </cell>
          <cell r="AZ11" t="str">
            <v>sugiura@nict.go.jp</v>
          </cell>
          <cell r="BA11" t="str">
            <v>生頼　ゆう子</v>
          </cell>
          <cell r="BB11" t="str">
            <v>078-969-2133</v>
          </cell>
          <cell r="BC11" t="str">
            <v>y_oorai@nict.go.jp</v>
          </cell>
          <cell r="BD11" t="str">
            <v>馬渕　秀成</v>
          </cell>
          <cell r="BE11" t="str">
            <v>菅原　博紀(R5.4.1)</v>
          </cell>
          <cell r="BF11" t="str">
            <v>武井</v>
          </cell>
          <cell r="BG11">
            <v>44658</v>
          </cell>
          <cell r="BH11"/>
          <cell r="BI11">
            <v>2300</v>
          </cell>
          <cell r="BJ11">
            <v>13441890</v>
          </cell>
          <cell r="BK11" t="str">
            <v>含む</v>
          </cell>
          <cell r="BL11" t="str">
            <v>―</v>
          </cell>
          <cell r="BM11" t="str">
            <v>―</v>
          </cell>
          <cell r="BN11" t="str">
            <v>―</v>
          </cell>
          <cell r="BO11" t="str">
            <v>―</v>
          </cell>
          <cell r="BP11" t="str">
            <v>e-Staffing</v>
          </cell>
          <cell r="BQ11" t="str">
            <v>S2301000256</v>
          </cell>
          <cell r="BR11" t="str">
            <v>18904-0401-000003</v>
          </cell>
          <cell r="BS11" t="str">
            <v>66203-0407-000523</v>
          </cell>
          <cell r="BT11" t="str">
            <v>eLaE00yA03</v>
          </cell>
          <cell r="BU11" t="str">
            <v>研－人件（有・派）_未</v>
          </cell>
          <cell r="BV11" t="str">
            <v>A001</v>
          </cell>
          <cell r="BW11" t="str">
            <v>運営費交付金</v>
          </cell>
          <cell r="BX11"/>
          <cell r="BY11" t="str">
            <v>株式会社エル・コーエイ</v>
          </cell>
          <cell r="BZ11"/>
          <cell r="CA11" t="str">
            <v>102-0083</v>
          </cell>
          <cell r="CB11" t="str">
            <v>東京都千代田区麹町4-2</v>
          </cell>
          <cell r="CC11" t="str">
            <v>人材サービス統括部</v>
          </cell>
          <cell r="CD11" t="str">
            <v>部長</v>
          </cell>
          <cell r="CE11" t="str">
            <v>清水　敏郎</v>
          </cell>
          <cell r="CF11" t="str">
            <v>03-3238-8370</v>
          </cell>
          <cell r="CG11" t="str">
            <v>派13-010709</v>
          </cell>
          <cell r="CH11" t="str">
            <v>人材サービス統括部</v>
          </cell>
          <cell r="CI11" t="str">
            <v>部長</v>
          </cell>
          <cell r="CJ11" t="str">
            <v>清水　敏郎</v>
          </cell>
          <cell r="CK11" t="str">
            <v>03-3238-8370</v>
          </cell>
          <cell r="CL11">
            <v>4.5</v>
          </cell>
          <cell r="CM11">
            <v>45</v>
          </cell>
          <cell r="CN11">
            <v>360</v>
          </cell>
          <cell r="CO11">
            <v>5</v>
          </cell>
          <cell r="CP11" t="str">
            <v>有</v>
          </cell>
          <cell r="CQ11">
            <v>44662</v>
          </cell>
          <cell r="CR11" t="str">
            <v>一般競争</v>
          </cell>
          <cell r="CS11" t="str">
            <v>35 研究支援</v>
          </cell>
          <cell r="CT11">
            <v>2010001012743</v>
          </cell>
          <cell r="CU11">
            <v>17325</v>
          </cell>
          <cell r="CV11">
            <v>14100000</v>
          </cell>
          <cell r="CW11">
            <v>14026320</v>
          </cell>
          <cell r="CX11" t="str">
            <v>総合評価(加算)</v>
          </cell>
          <cell r="CY11">
            <v>44658</v>
          </cell>
          <cell r="CZ11"/>
          <cell r="DA11">
            <v>2</v>
          </cell>
          <cell r="DB11">
            <v>1</v>
          </cell>
          <cell r="DC11">
            <v>1</v>
          </cell>
          <cell r="DD11">
            <v>3</v>
          </cell>
          <cell r="DE11">
            <v>95.83</v>
          </cell>
          <cell r="DF11" t="str">
            <v>-</v>
          </cell>
          <cell r="DG11"/>
          <cell r="DH11" t="str">
            <v>酒井　正代</v>
          </cell>
          <cell r="DI11"/>
          <cell r="DJ11"/>
          <cell r="DK11"/>
          <cell r="DL11"/>
          <cell r="DM11"/>
          <cell r="DN11"/>
          <cell r="DO11"/>
          <cell r="DP11"/>
          <cell r="DQ11"/>
          <cell r="DR11"/>
          <cell r="DS11"/>
          <cell r="DT11"/>
          <cell r="DU11"/>
          <cell r="DV11"/>
          <cell r="DW11"/>
          <cell r="DX11"/>
          <cell r="DY11" t="str">
            <v>稼働中</v>
          </cell>
          <cell r="DZ11"/>
        </row>
        <row r="12">
          <cell r="B12" t="str">
            <v>2022-106</v>
          </cell>
          <cell r="C12" t="str">
            <v>2022-106</v>
          </cell>
          <cell r="D12"/>
          <cell r="E12"/>
          <cell r="F12"/>
          <cell r="G12" t="str">
            <v>複数</v>
          </cell>
          <cell r="H12" t="str">
            <v>R6</v>
          </cell>
          <cell r="I12" t="str">
            <v>②研究補助者</v>
          </cell>
          <cell r="J12" t="str">
            <v>稼働中</v>
          </cell>
          <cell r="K12" t="str">
            <v>２０２２-２０２４年度 神戸フロンティア研究センター 深紫外光ICT研究室に係る会計業務等の派遣</v>
          </cell>
          <cell r="L12" t="str">
            <v>未来ICT研究所</v>
          </cell>
          <cell r="M12">
            <v>46478</v>
          </cell>
          <cell r="N12" t="str">
            <v>該当</v>
          </cell>
          <cell r="O12" t="str">
            <v>未来ICT研究所　</v>
          </cell>
          <cell r="P12" t="str">
            <v>深紫外光ICT研究室</v>
          </cell>
          <cell r="Q12" t="str">
            <v>651-2492</v>
          </cell>
          <cell r="R12" t="str">
            <v>兵庫県神戸市西区岩岡町岩岡588-2</v>
          </cell>
          <cell r="S12" t="str">
            <v>078-969-2100</v>
          </cell>
          <cell r="T12" t="str">
            <v>室長</v>
          </cell>
          <cell r="U12">
            <v>44835</v>
          </cell>
          <cell r="V12">
            <v>45747</v>
          </cell>
          <cell r="W12">
            <v>606</v>
          </cell>
          <cell r="X12">
            <v>30</v>
          </cell>
          <cell r="Y12">
            <v>1</v>
          </cell>
          <cell r="Z12" t="str">
            <v>月火水木金</v>
          </cell>
          <cell r="AA12">
            <v>5</v>
          </cell>
          <cell r="AB12">
            <v>0.375</v>
          </cell>
          <cell r="AC12">
            <v>0.70833333333333337</v>
          </cell>
          <cell r="AD12"/>
          <cell r="AE12">
            <v>7</v>
          </cell>
          <cell r="AF12">
            <v>10</v>
          </cell>
          <cell r="AG12" t="str">
            <v>有</v>
          </cell>
          <cell r="AH12" t="str">
            <v>有</v>
          </cell>
          <cell r="AI12" t="str">
            <v>無</v>
          </cell>
          <cell r="AJ12" t="str">
            <v>期間制限業務</v>
          </cell>
          <cell r="AK12" t="str">
            <v>限定しない</v>
          </cell>
          <cell r="AL12" t="str">
            <v>限定しない</v>
          </cell>
          <cell r="AM12" t="str">
            <v>限定する</v>
          </cell>
          <cell r="AN12" t="str">
            <v>田中　秀吉</v>
          </cell>
          <cell r="AO12" t="str">
            <v>神戸フロンティア研究センター</v>
          </cell>
          <cell r="AP12" t="str">
            <v>研究センター長</v>
          </cell>
          <cell r="AQ12" t="str">
            <v>078-969-2147</v>
          </cell>
          <cell r="AR12" t="str">
            <v>神戸フロンティア研究センター 久保田　徹</v>
          </cell>
          <cell r="AS12" t="str">
            <v>井上　振一郎</v>
          </cell>
          <cell r="AT12" t="str">
            <v>室長</v>
          </cell>
          <cell r="AU12" t="str">
            <v>078-969-2148</v>
          </cell>
          <cell r="AV12" t="str">
            <v>s_inoue@nict.go.jp</v>
          </cell>
          <cell r="AW12"/>
          <cell r="AX12" t="str">
            <v>松下　智紀</v>
          </cell>
          <cell r="AY12" t="str">
            <v>078-969-2138</v>
          </cell>
          <cell r="AZ12" t="str">
            <v>t_matsushita@nict.go.jp</v>
          </cell>
          <cell r="BA12"/>
          <cell r="BB12"/>
          <cell r="BC12"/>
          <cell r="BD12" t="str">
            <v>馬渕　秀成</v>
          </cell>
          <cell r="BE12" t="str">
            <v>菅原　博紀(R5.4.1)</v>
          </cell>
          <cell r="BF12" t="str">
            <v>武井</v>
          </cell>
          <cell r="BG12">
            <v>44797</v>
          </cell>
          <cell r="BH12"/>
          <cell r="BI12">
            <v>2450</v>
          </cell>
          <cell r="BJ12">
            <v>12240690</v>
          </cell>
          <cell r="BK12" t="str">
            <v>含む</v>
          </cell>
          <cell r="BL12" t="str">
            <v>―</v>
          </cell>
          <cell r="BM12" t="str">
            <v>―</v>
          </cell>
          <cell r="BN12" t="str">
            <v>―</v>
          </cell>
          <cell r="BO12" t="str">
            <v>―</v>
          </cell>
          <cell r="BP12" t="str">
            <v>e-Staffing</v>
          </cell>
          <cell r="BQ12" t="str">
            <v>S2301000259</v>
          </cell>
          <cell r="BR12" t="str">
            <v>18913-0401-000004</v>
          </cell>
          <cell r="BS12" t="str">
            <v>66203-0824-009806</v>
          </cell>
          <cell r="BT12" t="str">
            <v>eLcE00yA03</v>
          </cell>
          <cell r="BU12" t="str">
            <v>研－人件（有・派）_神</v>
          </cell>
          <cell r="BV12" t="str">
            <v>A001</v>
          </cell>
          <cell r="BW12" t="str">
            <v>運営費交付金</v>
          </cell>
          <cell r="BX12"/>
          <cell r="BY12" t="str">
            <v>株式会社エル・コーエイ</v>
          </cell>
          <cell r="BZ12"/>
          <cell r="CA12" t="str">
            <v>102-0083</v>
          </cell>
          <cell r="CB12" t="str">
            <v>東京都千代田区麹町4-2</v>
          </cell>
          <cell r="CC12" t="str">
            <v>人材サービス統括部</v>
          </cell>
          <cell r="CD12" t="str">
            <v>部長</v>
          </cell>
          <cell r="CE12" t="str">
            <v>清水　敏郎</v>
          </cell>
          <cell r="CF12" t="str">
            <v>03-3238-8370</v>
          </cell>
          <cell r="CG12" t="str">
            <v>派13-010709</v>
          </cell>
          <cell r="CH12" t="str">
            <v>人材サービス統括部</v>
          </cell>
          <cell r="CI12" t="str">
            <v>部長</v>
          </cell>
          <cell r="CJ12" t="str">
            <v>清水　敏郎</v>
          </cell>
          <cell r="CK12" t="str">
            <v>03-3238-8370</v>
          </cell>
          <cell r="CL12">
            <v>4.5</v>
          </cell>
          <cell r="CM12">
            <v>45</v>
          </cell>
          <cell r="CN12">
            <v>360</v>
          </cell>
          <cell r="CO12">
            <v>5</v>
          </cell>
          <cell r="CP12" t="str">
            <v>有</v>
          </cell>
          <cell r="CQ12">
            <v>44798</v>
          </cell>
          <cell r="CR12" t="str">
            <v>一般競争</v>
          </cell>
          <cell r="CS12" t="str">
            <v>35 研究支援</v>
          </cell>
          <cell r="CT12">
            <v>2010001012743</v>
          </cell>
          <cell r="CU12">
            <v>17325</v>
          </cell>
          <cell r="CV12">
            <v>14800000</v>
          </cell>
          <cell r="CW12">
            <v>12490500</v>
          </cell>
          <cell r="CX12" t="str">
            <v>総合評価(加算)</v>
          </cell>
          <cell r="CY12">
            <v>44797</v>
          </cell>
          <cell r="CZ12"/>
          <cell r="DA12">
            <v>1</v>
          </cell>
          <cell r="DB12"/>
          <cell r="DC12">
            <v>1</v>
          </cell>
          <cell r="DD12">
            <v>7</v>
          </cell>
          <cell r="DE12">
            <v>98</v>
          </cell>
          <cell r="DF12" t="str">
            <v>-</v>
          </cell>
          <cell r="DG12"/>
          <cell r="DH12" t="str">
            <v>長谷川　美和</v>
          </cell>
          <cell r="DI12"/>
          <cell r="DJ12"/>
          <cell r="DK12"/>
          <cell r="DL12"/>
          <cell r="DM12"/>
          <cell r="DN12"/>
          <cell r="DO12"/>
          <cell r="DP12"/>
          <cell r="DQ12"/>
          <cell r="DR12"/>
          <cell r="DS12"/>
          <cell r="DT12"/>
          <cell r="DU12"/>
          <cell r="DV12"/>
          <cell r="DW12"/>
          <cell r="DX12"/>
          <cell r="DY12" t="str">
            <v>稼働中</v>
          </cell>
          <cell r="DZ12"/>
        </row>
        <row r="13">
          <cell r="B13" t="str">
            <v>2022-107</v>
          </cell>
          <cell r="C13" t="str">
            <v>2022-107</v>
          </cell>
          <cell r="D13"/>
          <cell r="E13"/>
          <cell r="F13" t="str">
            <v>2023/4/1組織変更 総合企画室　神戸管理グループ→バイオICT研究室 業務内容変更業務指示者、杉浦、生頼さんより変更PJeLcE00yA03に変尾</v>
          </cell>
          <cell r="G13" t="str">
            <v>複数</v>
          </cell>
          <cell r="H13" t="str">
            <v>R6</v>
          </cell>
          <cell r="I13" t="str">
            <v>②研究補助者</v>
          </cell>
          <cell r="J13" t="str">
            <v>稼働中</v>
          </cell>
          <cell r="K13" t="str">
            <v>２０２２-２０２４年度 神戸フロンティア研究センター バイオICT研究室に係る会計業務の派遣</v>
          </cell>
          <cell r="L13" t="str">
            <v>未来ICT研究所</v>
          </cell>
          <cell r="M13">
            <v>46478</v>
          </cell>
          <cell r="N13" t="str">
            <v>該当</v>
          </cell>
          <cell r="O13" t="str">
            <v>未来ICT研究所神戸フロンティア研究センター　</v>
          </cell>
          <cell r="P13" t="str">
            <v>バイオＩＣＴ研究室</v>
          </cell>
          <cell r="Q13" t="str">
            <v>651-2492</v>
          </cell>
          <cell r="R13" t="str">
            <v>兵庫県神戸市西区岩岡町岩岡588-2</v>
          </cell>
          <cell r="S13" t="str">
            <v>078-969-2100</v>
          </cell>
          <cell r="T13" t="str">
            <v>室長</v>
          </cell>
          <cell r="U13">
            <v>44713</v>
          </cell>
          <cell r="V13">
            <v>45747</v>
          </cell>
          <cell r="W13">
            <v>690</v>
          </cell>
          <cell r="X13">
            <v>34</v>
          </cell>
          <cell r="Y13">
            <v>1</v>
          </cell>
          <cell r="Z13" t="str">
            <v>月火水木金</v>
          </cell>
          <cell r="AA13">
            <v>5</v>
          </cell>
          <cell r="AB13">
            <v>0.375</v>
          </cell>
          <cell r="AC13">
            <v>0.70833333333333337</v>
          </cell>
          <cell r="AD13"/>
          <cell r="AE13">
            <v>7</v>
          </cell>
          <cell r="AF13">
            <v>10</v>
          </cell>
          <cell r="AG13" t="str">
            <v>有</v>
          </cell>
          <cell r="AH13" t="str">
            <v>有</v>
          </cell>
          <cell r="AI13" t="str">
            <v>無</v>
          </cell>
          <cell r="AJ13" t="str">
            <v>期間制限業務</v>
          </cell>
          <cell r="AK13" t="str">
            <v>限定しない</v>
          </cell>
          <cell r="AL13" t="str">
            <v>限定しない</v>
          </cell>
          <cell r="AM13" t="str">
            <v>限定する</v>
          </cell>
          <cell r="AN13" t="str">
            <v>田中　秀吉</v>
          </cell>
          <cell r="AO13" t="str">
            <v>神戸フロンティア研究センター</v>
          </cell>
          <cell r="AP13" t="str">
            <v>研究センター長</v>
          </cell>
          <cell r="AQ13" t="str">
            <v>078-969-2147</v>
          </cell>
          <cell r="AR13" t="str">
            <v>神戸フロンティア研究センター 久保田　徹</v>
          </cell>
          <cell r="AS13" t="str">
            <v>小林　昇平</v>
          </cell>
          <cell r="AT13" t="str">
            <v>室長</v>
          </cell>
          <cell r="AU13" t="str">
            <v>078-969-2245</v>
          </cell>
          <cell r="AV13" t="str">
            <v>skobayashi@nict.go.jp</v>
          </cell>
          <cell r="AW13" t="str">
            <v>室長小嶋 寛明</v>
          </cell>
          <cell r="AX13" t="str">
            <v>古田 健也</v>
          </cell>
          <cell r="AY13" t="str">
            <v>078-969-2214</v>
          </cell>
          <cell r="AZ13" t="str">
            <v xml:space="preserve">	furutak@nict.go.jp</v>
          </cell>
          <cell r="BA13" t="str">
            <v xml:space="preserve">	井上　晶子</v>
          </cell>
          <cell r="BB13" t="str">
            <v>078-969-2130</v>
          </cell>
          <cell r="BC13" t="str">
            <v>ainoue@nict.go.jp</v>
          </cell>
          <cell r="BD13" t="str">
            <v>馬渕　秀成</v>
          </cell>
          <cell r="BE13" t="str">
            <v>菅原　博紀(R5.4.1)</v>
          </cell>
          <cell r="BF13" t="str">
            <v>武井</v>
          </cell>
          <cell r="BG13">
            <v>44699</v>
          </cell>
          <cell r="BH13"/>
          <cell r="BI13">
            <v>2300</v>
          </cell>
          <cell r="BJ13">
            <v>13080100</v>
          </cell>
          <cell r="BK13" t="str">
            <v>含む</v>
          </cell>
          <cell r="BL13" t="str">
            <v>―</v>
          </cell>
          <cell r="BM13" t="str">
            <v>―</v>
          </cell>
          <cell r="BN13" t="str">
            <v>―</v>
          </cell>
          <cell r="BO13" t="str">
            <v>―</v>
          </cell>
          <cell r="BP13" t="str">
            <v>e-Staffing</v>
          </cell>
          <cell r="BQ13" t="str">
            <v>S2301000261</v>
          </cell>
          <cell r="BR13" t="str">
            <v>18904-0401-000002</v>
          </cell>
          <cell r="BS13" t="str">
            <v>66203-0518-002645</v>
          </cell>
          <cell r="BT13" t="str">
            <v>eLcE00yA03</v>
          </cell>
          <cell r="BU13" t="str">
            <v>研－人件（有・派）_神</v>
          </cell>
          <cell r="BV13" t="str">
            <v>A001</v>
          </cell>
          <cell r="BW13" t="str">
            <v>運営費交付金</v>
          </cell>
          <cell r="BX13"/>
          <cell r="BY13" t="str">
            <v>株式会社エル・コーエイ</v>
          </cell>
          <cell r="BZ13"/>
          <cell r="CA13" t="str">
            <v>102-0083</v>
          </cell>
          <cell r="CB13" t="str">
            <v>東京都千代田区麹町4-2</v>
          </cell>
          <cell r="CC13" t="str">
            <v>人材サービス統括部</v>
          </cell>
          <cell r="CD13" t="str">
            <v>部長</v>
          </cell>
          <cell r="CE13" t="str">
            <v>清水　敏郎</v>
          </cell>
          <cell r="CF13" t="str">
            <v>03-3238-8370</v>
          </cell>
          <cell r="CG13" t="str">
            <v>派13-010709</v>
          </cell>
          <cell r="CH13" t="str">
            <v>人材サービス統括部</v>
          </cell>
          <cell r="CI13" t="str">
            <v>部長</v>
          </cell>
          <cell r="CJ13" t="str">
            <v>清水　敏郎</v>
          </cell>
          <cell r="CK13" t="str">
            <v>03-3238-8370</v>
          </cell>
          <cell r="CL13">
            <v>4.5</v>
          </cell>
          <cell r="CM13">
            <v>45</v>
          </cell>
          <cell r="CN13">
            <v>360</v>
          </cell>
          <cell r="CO13">
            <v>5</v>
          </cell>
          <cell r="CP13" t="str">
            <v>有</v>
          </cell>
          <cell r="CQ13">
            <v>44706</v>
          </cell>
          <cell r="CR13" t="str">
            <v>一般競争</v>
          </cell>
          <cell r="CS13" t="str">
            <v>35 研究支援</v>
          </cell>
          <cell r="CT13">
            <v>2010001012743</v>
          </cell>
          <cell r="CU13">
            <v>17325</v>
          </cell>
          <cell r="CV13">
            <v>11700000</v>
          </cell>
          <cell r="CW13">
            <v>13648800</v>
          </cell>
          <cell r="CX13" t="str">
            <v>総合評価(加算)</v>
          </cell>
          <cell r="CY13">
            <v>44699</v>
          </cell>
          <cell r="CZ13"/>
          <cell r="DA13">
            <v>2</v>
          </cell>
          <cell r="DB13">
            <v>1</v>
          </cell>
          <cell r="DC13">
            <v>1</v>
          </cell>
          <cell r="DD13">
            <v>4</v>
          </cell>
          <cell r="DE13">
            <v>95.83</v>
          </cell>
          <cell r="DF13" t="str">
            <v>-</v>
          </cell>
          <cell r="DG13"/>
          <cell r="DH13" t="str">
            <v>荒川　恵美</v>
          </cell>
          <cell r="DI13"/>
          <cell r="DJ13"/>
          <cell r="DK13"/>
          <cell r="DL13"/>
          <cell r="DM13"/>
          <cell r="DN13"/>
          <cell r="DO13"/>
          <cell r="DP13"/>
          <cell r="DQ13"/>
          <cell r="DR13"/>
          <cell r="DS13"/>
          <cell r="DT13"/>
          <cell r="DU13"/>
          <cell r="DV13"/>
          <cell r="DW13"/>
          <cell r="DX13"/>
          <cell r="DY13" t="str">
            <v>稼働中</v>
          </cell>
          <cell r="DZ13"/>
        </row>
        <row r="14">
          <cell r="B14" t="str">
            <v>2023-009</v>
          </cell>
          <cell r="C14" t="str">
            <v>2023-009</v>
          </cell>
          <cell r="D14"/>
          <cell r="E14">
            <v>20022</v>
          </cell>
          <cell r="F14" t="str">
            <v>・2023/11/1：派遣元苦情処理申出先変更</v>
          </cell>
          <cell r="G14" t="str">
            <v>複数</v>
          </cell>
          <cell r="H14" t="str">
            <v>R6</v>
          </cell>
          <cell r="I14" t="str">
            <v>②研究補助者</v>
          </cell>
          <cell r="J14" t="str">
            <v>稼働中</v>
          </cell>
          <cell r="K14" t="str">
            <v>2023-2024年度生体物性計測・解析に関する研究開発業務の派遣</v>
          </cell>
          <cell r="L14" t="str">
            <v>未来ICT研究所</v>
          </cell>
          <cell r="M14">
            <v>46478</v>
          </cell>
          <cell r="N14" t="str">
            <v>該当</v>
          </cell>
          <cell r="O14" t="str">
            <v>未来ICT研究所神戸フロンティア研究センター</v>
          </cell>
          <cell r="P14" t="str">
            <v>バイオＩＣＴ研究室</v>
          </cell>
          <cell r="Q14" t="str">
            <v>651-2492</v>
          </cell>
          <cell r="R14" t="str">
            <v>兵庫県神戸市西区岩岡町岩岡588-2</v>
          </cell>
          <cell r="S14" t="str">
            <v>078-969-2100</v>
          </cell>
          <cell r="T14" t="str">
            <v>室長</v>
          </cell>
          <cell r="U14">
            <v>45017</v>
          </cell>
          <cell r="V14">
            <v>45747</v>
          </cell>
          <cell r="W14">
            <v>486</v>
          </cell>
          <cell r="X14">
            <v>24</v>
          </cell>
          <cell r="Y14">
            <v>1</v>
          </cell>
          <cell r="Z14" t="str">
            <v>月火水木金</v>
          </cell>
          <cell r="AA14">
            <v>5</v>
          </cell>
          <cell r="AB14">
            <v>0.33333333333333331</v>
          </cell>
          <cell r="AC14">
            <v>0.77083333333333337</v>
          </cell>
          <cell r="AD14" t="str">
            <v>の間の8時間</v>
          </cell>
          <cell r="AE14">
            <v>8</v>
          </cell>
          <cell r="AF14"/>
          <cell r="AG14" t="str">
            <v>無</v>
          </cell>
          <cell r="AH14" t="str">
            <v>無</v>
          </cell>
          <cell r="AI14" t="str">
            <v>無</v>
          </cell>
          <cell r="AJ14" t="str">
            <v>期間制限業務</v>
          </cell>
          <cell r="AK14" t="str">
            <v>限定しない</v>
          </cell>
          <cell r="AL14" t="str">
            <v>限定しない</v>
          </cell>
          <cell r="AM14" t="str">
            <v>限定する</v>
          </cell>
          <cell r="AN14" t="str">
            <v>田中　秀吉</v>
          </cell>
          <cell r="AO14" t="str">
            <v>神戸フロンティア研究センター</v>
          </cell>
          <cell r="AP14" t="str">
            <v>研究センター長</v>
          </cell>
          <cell r="AQ14" t="str">
            <v>078-969-2147</v>
          </cell>
          <cell r="AR14" t="str">
            <v>神戸フロンティア研究センター 久保田　徹</v>
          </cell>
          <cell r="AS14" t="str">
            <v>小林　昇平</v>
          </cell>
          <cell r="AT14" t="str">
            <v>室長</v>
          </cell>
          <cell r="AU14" t="str">
            <v>078-969-2245</v>
          </cell>
          <cell r="AV14" t="str">
            <v>skobayashi@nict.go.jp</v>
          </cell>
          <cell r="AW14" t="str">
            <v>室長小嶋 寛明</v>
          </cell>
          <cell r="AX14" t="str">
            <v>田中　裕人</v>
          </cell>
          <cell r="AY14" t="str">
            <v>078-969-2234</v>
          </cell>
          <cell r="AZ14" t="str">
            <v>tanaka-hiro@nict.go.jp</v>
          </cell>
          <cell r="BA14"/>
          <cell r="BB14"/>
          <cell r="BC14"/>
          <cell r="BD14" t="str">
            <v>馬渕　秀成</v>
          </cell>
          <cell r="BE14" t="str">
            <v>菅原　博紀(R5.4.1)</v>
          </cell>
          <cell r="BF14" t="str">
            <v>武井</v>
          </cell>
          <cell r="BG14">
            <v>44992</v>
          </cell>
          <cell r="BH14">
            <v>3000</v>
          </cell>
          <cell r="BI14">
            <v>3080</v>
          </cell>
          <cell r="BJ14">
            <v>13172544</v>
          </cell>
          <cell r="BK14" t="str">
            <v>含む</v>
          </cell>
          <cell r="BL14" t="str">
            <v>―</v>
          </cell>
          <cell r="BM14" t="str">
            <v>―</v>
          </cell>
          <cell r="BN14" t="str">
            <v>―</v>
          </cell>
          <cell r="BO14" t="str">
            <v>―</v>
          </cell>
          <cell r="BP14" t="str">
            <v>e-Staffing</v>
          </cell>
          <cell r="BQ14" t="str">
            <v>S2301000262</v>
          </cell>
          <cell r="BR14" t="str">
            <v>18913-0401-000001</v>
          </cell>
          <cell r="BS14" t="str">
            <v>66203-0401-000161</v>
          </cell>
          <cell r="BT14" t="str">
            <v>eLcE00yA03</v>
          </cell>
          <cell r="BU14" t="str">
            <v>研－人件（有・派）_神</v>
          </cell>
          <cell r="BV14" t="str">
            <v>A001</v>
          </cell>
          <cell r="BW14" t="str">
            <v>運営費交付金</v>
          </cell>
          <cell r="BX14"/>
          <cell r="BY14" t="str">
            <v>株式会社アウトソーシングテクノロジー</v>
          </cell>
          <cell r="BZ14" t="str">
            <v>千葉支店</v>
          </cell>
          <cell r="CA14" t="str">
            <v>260-0028</v>
          </cell>
          <cell r="CB14" t="str">
            <v>千葉県千葉市中央区新町1000番地
センシティビルディング16階</v>
          </cell>
          <cell r="CC14" t="str">
            <v>機電事業本部　千葉支店</v>
          </cell>
          <cell r="CD14" t="str">
            <v>支店長</v>
          </cell>
          <cell r="CE14" t="str">
            <v>澤田　宏樹</v>
          </cell>
          <cell r="CF14" t="str">
            <v>043-246-8880</v>
          </cell>
          <cell r="CG14" t="str">
            <v>派13-300749</v>
          </cell>
          <cell r="CH14" t="str">
            <v>機電事業本部　千葉支店</v>
          </cell>
          <cell r="CI14"/>
          <cell r="CJ14" t="str">
            <v>長畑　真生</v>
          </cell>
          <cell r="CK14" t="str">
            <v>03-246-8880</v>
          </cell>
          <cell r="CL14">
            <v>15</v>
          </cell>
          <cell r="CM14">
            <v>45</v>
          </cell>
          <cell r="CN14">
            <v>360</v>
          </cell>
          <cell r="CO14">
            <v>3</v>
          </cell>
          <cell r="CP14" t="str">
            <v>有</v>
          </cell>
          <cell r="CQ14">
            <v>44999</v>
          </cell>
          <cell r="CR14" t="str">
            <v>一般競争</v>
          </cell>
          <cell r="CS14" t="str">
            <v>35 研究支援</v>
          </cell>
          <cell r="CT14">
            <v>7010001146074</v>
          </cell>
          <cell r="CU14">
            <v>27975</v>
          </cell>
          <cell r="CV14">
            <v>13800000</v>
          </cell>
          <cell r="CW14">
            <v>13685760</v>
          </cell>
          <cell r="CX14" t="str">
            <v>総合評価(加算)</v>
          </cell>
          <cell r="CY14">
            <v>44965</v>
          </cell>
          <cell r="CZ14"/>
          <cell r="DA14">
            <v>1</v>
          </cell>
          <cell r="DB14"/>
          <cell r="DC14">
            <v>1</v>
          </cell>
          <cell r="DD14">
            <v>5</v>
          </cell>
          <cell r="DE14">
            <v>96.25</v>
          </cell>
          <cell r="DF14" t="str">
            <v>-</v>
          </cell>
          <cell r="DG14"/>
          <cell r="DH14" t="str">
            <v>小林　里沙</v>
          </cell>
          <cell r="DI14"/>
          <cell r="DJ14"/>
          <cell r="DK14"/>
          <cell r="DL14"/>
          <cell r="DM14"/>
          <cell r="DN14"/>
          <cell r="DO14"/>
          <cell r="DP14"/>
          <cell r="DQ14"/>
          <cell r="DR14"/>
          <cell r="DS14"/>
          <cell r="DT14"/>
          <cell r="DU14"/>
          <cell r="DV14"/>
          <cell r="DW14"/>
          <cell r="DX14"/>
          <cell r="DY14" t="str">
            <v>稼働中</v>
          </cell>
          <cell r="DZ14"/>
        </row>
        <row r="15">
          <cell r="B15" t="str">
            <v>2023-013</v>
          </cell>
          <cell r="C15" t="str">
            <v>2023-013</v>
          </cell>
          <cell r="D15"/>
          <cell r="E15">
            <v>20025</v>
          </cell>
          <cell r="F15"/>
          <cell r="G15" t="str">
            <v>複数</v>
          </cell>
          <cell r="H15" t="str">
            <v>R7</v>
          </cell>
          <cell r="I15" t="str">
            <v>②研究補助者</v>
          </cell>
          <cell r="J15" t="str">
            <v>稼働中</v>
          </cell>
          <cell r="K15" t="str">
            <v>2023-2025年度 研究開発業務支援の派遣</v>
          </cell>
          <cell r="L15" t="str">
            <v>本部</v>
          </cell>
          <cell r="M15">
            <v>46478</v>
          </cell>
          <cell r="N15" t="str">
            <v>該当</v>
          </cell>
          <cell r="O15" t="str">
            <v>未来ICT研究所小金井フロンティア研究センター</v>
          </cell>
          <cell r="P15" t="str">
            <v>グリーンＩＣＴデバイス研究室</v>
          </cell>
          <cell r="Q15" t="str">
            <v>184-8795</v>
          </cell>
          <cell r="R15" t="str">
            <v>東京都小金井市貫井北町4-2-1</v>
          </cell>
          <cell r="S15" t="str">
            <v>042-327-7429</v>
          </cell>
          <cell r="T15" t="str">
            <v>室長</v>
          </cell>
          <cell r="U15">
            <v>45017</v>
          </cell>
          <cell r="V15">
            <v>46112</v>
          </cell>
          <cell r="W15">
            <v>728</v>
          </cell>
          <cell r="X15">
            <v>36</v>
          </cell>
          <cell r="Y15">
            <v>1</v>
          </cell>
          <cell r="Z15" t="str">
            <v>月火水木金</v>
          </cell>
          <cell r="AA15">
            <v>5</v>
          </cell>
          <cell r="AB15">
            <v>0.35416666666666669</v>
          </cell>
          <cell r="AC15">
            <v>0.72916666666666663</v>
          </cell>
          <cell r="AD15" t="str">
            <v>の間の6時間</v>
          </cell>
          <cell r="AE15">
            <v>6</v>
          </cell>
          <cell r="AF15">
            <v>4</v>
          </cell>
          <cell r="AG15" t="str">
            <v>有</v>
          </cell>
          <cell r="AH15" t="str">
            <v>無</v>
          </cell>
          <cell r="AI15" t="str">
            <v>有</v>
          </cell>
          <cell r="AJ15" t="str">
            <v>期間制限業務</v>
          </cell>
          <cell r="AK15" t="str">
            <v>限定しない</v>
          </cell>
          <cell r="AL15" t="str">
            <v>限定しない</v>
          </cell>
          <cell r="AM15" t="str">
            <v>限定する</v>
          </cell>
          <cell r="AN15" t="str">
            <v>松井　正幸</v>
          </cell>
          <cell r="AO15" t="str">
            <v>総務部</v>
          </cell>
          <cell r="AP15" t="str">
            <v>部長</v>
          </cell>
          <cell r="AQ15" t="str">
            <v>042-327-7425</v>
          </cell>
          <cell r="AR15" t="str">
            <v>増山　寛（R5.4.17）</v>
          </cell>
          <cell r="AS15" t="str">
            <v>東脇　正高</v>
          </cell>
          <cell r="AT15" t="str">
            <v>室長</v>
          </cell>
          <cell r="AU15" t="str">
            <v>042-327-6092</v>
          </cell>
          <cell r="AV15" t="str">
            <v>mhigashi@nict.go.jp</v>
          </cell>
          <cell r="AW15"/>
          <cell r="AX15" t="str">
            <v>上村　崇史</v>
          </cell>
          <cell r="AY15" t="str">
            <v>042-327-7224</v>
          </cell>
          <cell r="AZ15" t="str">
            <v>kamimura@nict.go.jp</v>
          </cell>
          <cell r="BA15"/>
          <cell r="BB15"/>
          <cell r="BC15"/>
          <cell r="BD15" t="str">
            <v>馬渕　秀成</v>
          </cell>
          <cell r="BE15" t="str">
            <v>菅原　博紀(R5.4.1)</v>
          </cell>
          <cell r="BF15" t="str">
            <v>小林</v>
          </cell>
          <cell r="BG15">
            <v>44959</v>
          </cell>
          <cell r="BH15">
            <v>2391</v>
          </cell>
          <cell r="BI15">
            <v>2550</v>
          </cell>
          <cell r="BJ15">
            <v>12656160</v>
          </cell>
          <cell r="BK15" t="str">
            <v>含む</v>
          </cell>
          <cell r="BL15" t="str">
            <v>―</v>
          </cell>
          <cell r="BM15" t="str">
            <v>―</v>
          </cell>
          <cell r="BN15" t="str">
            <v>―</v>
          </cell>
          <cell r="BO15" t="str">
            <v>―</v>
          </cell>
          <cell r="BP15" t="str">
            <v>派遣元システム</v>
          </cell>
          <cell r="BQ15" t="str">
            <v>S2301000273</v>
          </cell>
          <cell r="BR15" t="str">
            <v>18923-0401-000002</v>
          </cell>
          <cell r="BS15" t="str">
            <v>66203-0401-000090</v>
          </cell>
          <cell r="BT15" t="str">
            <v>eLjE00yA03</v>
          </cell>
          <cell r="BU15" t="str">
            <v>研－人件（有・派）_小</v>
          </cell>
          <cell r="BV15" t="str">
            <v>A001</v>
          </cell>
          <cell r="BW15" t="str">
            <v>運営費交付金</v>
          </cell>
          <cell r="BX15"/>
          <cell r="BY15" t="str">
            <v>マンパワーグループ株式会社</v>
          </cell>
          <cell r="BZ15" t="str">
            <v>立川オフィス</v>
          </cell>
          <cell r="CA15" t="str">
            <v>190-0012</v>
          </cell>
          <cell r="CB15" t="str">
            <v>東京都立川市曙町二丁目３４番７号　ファーレイーストビル８Ｆ</v>
          </cell>
          <cell r="CC15" t="str">
            <v>立川支店</v>
          </cell>
          <cell r="CD15" t="str">
            <v>支店長</v>
          </cell>
          <cell r="CE15" t="str">
            <v>中村　佑輝</v>
          </cell>
          <cell r="CF15" t="str">
            <v>042-527-6000</v>
          </cell>
          <cell r="CG15" t="str">
            <v>派13-315642</v>
          </cell>
          <cell r="CH15" t="str">
            <v>立川支店</v>
          </cell>
          <cell r="CI15" t="str">
            <v>支店長</v>
          </cell>
          <cell r="CJ15" t="str">
            <v>中村　佑輝</v>
          </cell>
          <cell r="CK15" t="str">
            <v>042-527-6000</v>
          </cell>
          <cell r="CL15">
            <v>8</v>
          </cell>
          <cell r="CM15">
            <v>45</v>
          </cell>
          <cell r="CN15">
            <v>360</v>
          </cell>
          <cell r="CO15">
            <v>2</v>
          </cell>
          <cell r="CP15"/>
          <cell r="CQ15"/>
          <cell r="CR15" t="str">
            <v>一般競争</v>
          </cell>
          <cell r="CS15" t="str">
            <v>35 研究支援</v>
          </cell>
          <cell r="CT15">
            <v>5020001016039</v>
          </cell>
          <cell r="CU15">
            <v>6462</v>
          </cell>
          <cell r="CV15">
            <v>13500000</v>
          </cell>
          <cell r="CW15">
            <v>12904320</v>
          </cell>
          <cell r="CX15" t="str">
            <v>総合評価(加算)</v>
          </cell>
          <cell r="CY15">
            <v>44959</v>
          </cell>
          <cell r="CZ15"/>
          <cell r="DA15">
            <v>1</v>
          </cell>
          <cell r="DB15"/>
          <cell r="DC15">
            <v>1</v>
          </cell>
          <cell r="DD15">
            <v>4</v>
          </cell>
          <cell r="DE15">
            <v>98.07</v>
          </cell>
          <cell r="DF15" t="str">
            <v>-</v>
          </cell>
          <cell r="DG15"/>
          <cell r="DH15" t="str">
            <v>世古　優子</v>
          </cell>
          <cell r="DI15"/>
          <cell r="DJ15"/>
          <cell r="DK15"/>
          <cell r="DL15"/>
          <cell r="DM15"/>
          <cell r="DN15"/>
          <cell r="DO15"/>
          <cell r="DP15"/>
          <cell r="DQ15"/>
          <cell r="DR15"/>
          <cell r="DS15"/>
          <cell r="DT15"/>
          <cell r="DU15"/>
          <cell r="DV15"/>
          <cell r="DW15"/>
          <cell r="DX15"/>
          <cell r="DY15" t="str">
            <v>稼働中</v>
          </cell>
          <cell r="DZ15"/>
        </row>
        <row r="16">
          <cell r="B16" t="str">
            <v>2023-015</v>
          </cell>
          <cell r="C16" t="str">
            <v>2023-015</v>
          </cell>
          <cell r="D16"/>
          <cell r="E16">
            <v>20027</v>
          </cell>
          <cell r="F16" t="str">
            <v>・2023/10/2　交通費変更協議[380円⇒420円]</v>
          </cell>
          <cell r="G16" t="str">
            <v>複数</v>
          </cell>
          <cell r="H16" t="str">
            <v>R7</v>
          </cell>
          <cell r="I16" t="str">
            <v>②研究補助者</v>
          </cell>
          <cell r="J16" t="str">
            <v>稼働中</v>
          </cell>
          <cell r="K16" t="str">
            <v>2023-2025年度 サイバーセキュリティ研究のための支援業務の派遣(その１)</v>
          </cell>
          <cell r="L16" t="str">
            <v>本部</v>
          </cell>
          <cell r="M16">
            <v>46478</v>
          </cell>
          <cell r="N16" t="str">
            <v>該当</v>
          </cell>
          <cell r="O16" t="str">
            <v>サイバーセキュリティ研究所</v>
          </cell>
          <cell r="P16" t="str">
            <v>サイバーセキュリティ研究室</v>
          </cell>
          <cell r="Q16" t="str">
            <v>184-8795</v>
          </cell>
          <cell r="R16" t="str">
            <v>東京都小金井市貫井北町4-2-1</v>
          </cell>
          <cell r="S16" t="str">
            <v>042-327-7429</v>
          </cell>
          <cell r="T16" t="str">
            <v>室長</v>
          </cell>
          <cell r="U16">
            <v>45017</v>
          </cell>
          <cell r="V16">
            <v>46112</v>
          </cell>
          <cell r="W16">
            <v>728</v>
          </cell>
          <cell r="X16">
            <v>36</v>
          </cell>
          <cell r="Y16">
            <v>1</v>
          </cell>
          <cell r="Z16" t="str">
            <v>月火水木金</v>
          </cell>
          <cell r="AA16">
            <v>5</v>
          </cell>
          <cell r="AB16">
            <v>0.35416666666666669</v>
          </cell>
          <cell r="AC16">
            <v>0.75</v>
          </cell>
          <cell r="AD16" t="str">
            <v>の間の7時間30分</v>
          </cell>
          <cell r="AE16">
            <v>7.5</v>
          </cell>
          <cell r="AF16">
            <v>5</v>
          </cell>
          <cell r="AG16" t="str">
            <v>有</v>
          </cell>
          <cell r="AH16" t="str">
            <v>無</v>
          </cell>
          <cell r="AI16" t="str">
            <v>有</v>
          </cell>
          <cell r="AJ16" t="str">
            <v>期間制限業務</v>
          </cell>
          <cell r="AK16" t="str">
            <v>限定しない</v>
          </cell>
          <cell r="AL16" t="str">
            <v>限定しない</v>
          </cell>
          <cell r="AM16" t="str">
            <v>限定する</v>
          </cell>
          <cell r="AN16" t="str">
            <v>松井　正幸</v>
          </cell>
          <cell r="AO16" t="str">
            <v>総務部</v>
          </cell>
          <cell r="AP16" t="str">
            <v>部長</v>
          </cell>
          <cell r="AQ16" t="str">
            <v>042-327-7425</v>
          </cell>
          <cell r="AR16" t="str">
            <v>増山　寛（R5.4.17）</v>
          </cell>
          <cell r="AS16" t="str">
            <v>井上　大介</v>
          </cell>
          <cell r="AT16" t="str">
            <v>室長</v>
          </cell>
          <cell r="AU16" t="str">
            <v>042-327-6243</v>
          </cell>
          <cell r="AV16" t="str">
            <v>dai@nict.go.jp</v>
          </cell>
          <cell r="AW16"/>
          <cell r="AX16" t="str">
            <v>竪野　有久美</v>
          </cell>
          <cell r="AY16" t="str">
            <v>042-327-6826</v>
          </cell>
          <cell r="AZ16" t="str">
            <v>yukumi.t@nict.go.jp</v>
          </cell>
          <cell r="BA16"/>
          <cell r="BB16"/>
          <cell r="BC16"/>
          <cell r="BD16" t="str">
            <v>馬渕　秀成</v>
          </cell>
          <cell r="BE16" t="str">
            <v>菅原　博紀(R5.4.1)</v>
          </cell>
          <cell r="BF16" t="str">
            <v>小林</v>
          </cell>
          <cell r="BG16">
            <v>44959</v>
          </cell>
          <cell r="BH16">
            <v>1995</v>
          </cell>
          <cell r="BI16">
            <v>2050</v>
          </cell>
          <cell r="BJ16">
            <v>12994476</v>
          </cell>
          <cell r="BK16" t="str">
            <v>日額税込</v>
          </cell>
          <cell r="BL16" t="str">
            <v>―</v>
          </cell>
          <cell r="BM16" t="str">
            <v>―</v>
          </cell>
          <cell r="BN16">
            <v>420</v>
          </cell>
          <cell r="BO16" t="str">
            <v>―</v>
          </cell>
          <cell r="BP16" t="str">
            <v>派遣元システム</v>
          </cell>
          <cell r="BQ16" t="str">
            <v>S2301000085</v>
          </cell>
          <cell r="BR16" t="str">
            <v>14904-0401-000001</v>
          </cell>
          <cell r="BS16" t="str">
            <v>66203-0401-000083</v>
          </cell>
          <cell r="BT16" t="str">
            <v>eJaC00yA03</v>
          </cell>
          <cell r="BU16" t="str">
            <v>研－人件（有・派）_サ</v>
          </cell>
          <cell r="BV16" t="str">
            <v>A001</v>
          </cell>
          <cell r="BW16" t="str">
            <v>運営費交付金</v>
          </cell>
          <cell r="BX16"/>
          <cell r="BY16" t="str">
            <v>アドバンテック株式会社</v>
          </cell>
          <cell r="BZ16" t="str">
            <v>東京支店</v>
          </cell>
          <cell r="CA16" t="str">
            <v>163-0703</v>
          </cell>
          <cell r="CB16" t="str">
            <v>東京都新宿区西新宿２丁目７番１号　小田急第一生命ビルディング３Ｆ</v>
          </cell>
          <cell r="CC16" t="str">
            <v>東日本営業部　東京支店</v>
          </cell>
          <cell r="CD16" t="str">
            <v>部長</v>
          </cell>
          <cell r="CE16" t="str">
            <v>古郡　悠太</v>
          </cell>
          <cell r="CF16" t="str">
            <v>03-5339-3223</v>
          </cell>
          <cell r="CG16" t="str">
            <v>派27-301447</v>
          </cell>
          <cell r="CH16" t="str">
            <v>東日本営業部　東京支店</v>
          </cell>
          <cell r="CI16"/>
          <cell r="CJ16" t="str">
            <v>田口　剛</v>
          </cell>
          <cell r="CK16" t="str">
            <v>03-5339-3223</v>
          </cell>
          <cell r="CL16">
            <v>15</v>
          </cell>
          <cell r="CM16">
            <v>45</v>
          </cell>
          <cell r="CN16">
            <v>360</v>
          </cell>
          <cell r="CO16">
            <v>5</v>
          </cell>
          <cell r="CP16"/>
          <cell r="CQ16"/>
          <cell r="CR16" t="str">
            <v>一般競争</v>
          </cell>
          <cell r="CS16" t="str">
            <v>35 研究支援</v>
          </cell>
          <cell r="CT16">
            <v>3120001131738</v>
          </cell>
          <cell r="CU16">
            <v>2504</v>
          </cell>
          <cell r="CV16">
            <v>14900000</v>
          </cell>
          <cell r="CW16">
            <v>14855676</v>
          </cell>
          <cell r="CX16" t="str">
            <v>総合評価(加算)</v>
          </cell>
          <cell r="CY16">
            <v>44958</v>
          </cell>
          <cell r="CZ16"/>
          <cell r="DA16">
            <v>1</v>
          </cell>
          <cell r="DB16"/>
          <cell r="DC16">
            <v>1</v>
          </cell>
          <cell r="DD16">
            <v>7</v>
          </cell>
          <cell r="DE16">
            <v>87.47</v>
          </cell>
          <cell r="DF16" t="str">
            <v>-</v>
          </cell>
          <cell r="DG16"/>
          <cell r="DH16" t="str">
            <v>鈴木　公香</v>
          </cell>
          <cell r="DI16"/>
          <cell r="DJ16"/>
          <cell r="DK16"/>
          <cell r="DL16"/>
          <cell r="DM16"/>
          <cell r="DN16"/>
          <cell r="DO16"/>
          <cell r="DP16"/>
          <cell r="DQ16"/>
          <cell r="DR16"/>
          <cell r="DS16"/>
          <cell r="DT16"/>
          <cell r="DU16"/>
          <cell r="DV16"/>
          <cell r="DW16"/>
          <cell r="DX16"/>
          <cell r="DY16" t="str">
            <v>稼働中</v>
          </cell>
          <cell r="DZ16"/>
        </row>
        <row r="17">
          <cell r="B17" t="str">
            <v>2023-016</v>
          </cell>
          <cell r="C17" t="str">
            <v>2023-016</v>
          </cell>
          <cell r="D17"/>
          <cell r="E17">
            <v>20028</v>
          </cell>
          <cell r="F17"/>
          <cell r="G17" t="str">
            <v>複数</v>
          </cell>
          <cell r="H17" t="str">
            <v>R7</v>
          </cell>
          <cell r="I17" t="str">
            <v>②研究補助者</v>
          </cell>
          <cell r="J17" t="str">
            <v>稼働中</v>
          </cell>
          <cell r="K17" t="str">
            <v>2023-2025年度 サイバーセキュリティ研究のための支援業務の派遣(その２)</v>
          </cell>
          <cell r="L17" t="str">
            <v>本部</v>
          </cell>
          <cell r="M17">
            <v>46478</v>
          </cell>
          <cell r="N17" t="str">
            <v>該当</v>
          </cell>
          <cell r="O17" t="str">
            <v>サイバーセキュリティ研究所</v>
          </cell>
          <cell r="P17" t="str">
            <v>サイバーセキュリティ研究室</v>
          </cell>
          <cell r="Q17" t="str">
            <v>184-8795</v>
          </cell>
          <cell r="R17" t="str">
            <v>東京都小金井市貫井北町4-2-1</v>
          </cell>
          <cell r="S17" t="str">
            <v>042-327-7429</v>
          </cell>
          <cell r="T17" t="str">
            <v>室長</v>
          </cell>
          <cell r="U17">
            <v>45017</v>
          </cell>
          <cell r="V17">
            <v>46112</v>
          </cell>
          <cell r="W17">
            <v>728</v>
          </cell>
          <cell r="X17">
            <v>36</v>
          </cell>
          <cell r="Y17">
            <v>1</v>
          </cell>
          <cell r="Z17" t="str">
            <v>月火水木金</v>
          </cell>
          <cell r="AA17">
            <v>5</v>
          </cell>
          <cell r="AB17">
            <v>0.35416666666666669</v>
          </cell>
          <cell r="AC17">
            <v>0.75</v>
          </cell>
          <cell r="AD17" t="str">
            <v>の間の7時間30分</v>
          </cell>
          <cell r="AE17">
            <v>7.5</v>
          </cell>
          <cell r="AF17">
            <v>5</v>
          </cell>
          <cell r="AG17" t="str">
            <v>有</v>
          </cell>
          <cell r="AH17" t="str">
            <v>無</v>
          </cell>
          <cell r="AI17" t="str">
            <v>有</v>
          </cell>
          <cell r="AJ17" t="str">
            <v>期間制限業務</v>
          </cell>
          <cell r="AK17" t="str">
            <v>限定しない</v>
          </cell>
          <cell r="AL17" t="str">
            <v>限定しない</v>
          </cell>
          <cell r="AM17" t="str">
            <v>限定する</v>
          </cell>
          <cell r="AN17" t="str">
            <v>松井　正幸</v>
          </cell>
          <cell r="AO17" t="str">
            <v>総務部</v>
          </cell>
          <cell r="AP17" t="str">
            <v>部長</v>
          </cell>
          <cell r="AQ17" t="str">
            <v>042-327-7425</v>
          </cell>
          <cell r="AR17" t="str">
            <v>増山　寛（R5.4.17）</v>
          </cell>
          <cell r="AS17" t="str">
            <v>井上　大介</v>
          </cell>
          <cell r="AT17" t="str">
            <v>室長</v>
          </cell>
          <cell r="AU17" t="str">
            <v>042-327-6243</v>
          </cell>
          <cell r="AV17" t="str">
            <v>dai@nict.go.jp</v>
          </cell>
          <cell r="AW17"/>
          <cell r="AX17" t="str">
            <v>竪野　有久美</v>
          </cell>
          <cell r="AY17" t="str">
            <v>042-327-6826</v>
          </cell>
          <cell r="AZ17" t="str">
            <v>yukumi.t@nict.go.jp</v>
          </cell>
          <cell r="BA17"/>
          <cell r="BB17"/>
          <cell r="BC17"/>
          <cell r="BD17" t="str">
            <v>馬渕　秀成</v>
          </cell>
          <cell r="BE17" t="str">
            <v>菅原　博紀(R5.4.1)</v>
          </cell>
          <cell r="BF17" t="str">
            <v>小林</v>
          </cell>
          <cell r="BG17">
            <v>44963</v>
          </cell>
          <cell r="BH17">
            <v>2410</v>
          </cell>
          <cell r="BI17">
            <v>2490</v>
          </cell>
          <cell r="BJ17">
            <v>15447960</v>
          </cell>
          <cell r="BK17" t="str">
            <v>含む</v>
          </cell>
          <cell r="BL17" t="str">
            <v>―</v>
          </cell>
          <cell r="BM17" t="str">
            <v>―</v>
          </cell>
          <cell r="BN17" t="str">
            <v>―</v>
          </cell>
          <cell r="BO17" t="str">
            <v>―</v>
          </cell>
          <cell r="BP17" t="str">
            <v>e-Staffing</v>
          </cell>
          <cell r="BQ17" t="str">
            <v>S2301000086</v>
          </cell>
          <cell r="BR17" t="str">
            <v>14904-0401-000002</v>
          </cell>
          <cell r="BS17" t="str">
            <v>66203-0401-000084</v>
          </cell>
          <cell r="BT17" t="str">
            <v>eJaC00yA03</v>
          </cell>
          <cell r="BU17" t="str">
            <v>研－人件（有・派）_サ</v>
          </cell>
          <cell r="BV17" t="str">
            <v>A001</v>
          </cell>
          <cell r="BW17" t="str">
            <v>運営費交付金</v>
          </cell>
          <cell r="BX17"/>
          <cell r="BY17" t="str">
            <v>株式会社エル・コーエイ</v>
          </cell>
          <cell r="BZ17"/>
          <cell r="CA17" t="str">
            <v>102-0083</v>
          </cell>
          <cell r="CB17" t="str">
            <v>東京都千代田区麹町４－２ー７　麹町ミッドスクエア１０Ｆ</v>
          </cell>
          <cell r="CC17" t="str">
            <v>人材サービス統括部</v>
          </cell>
          <cell r="CD17" t="str">
            <v>部長</v>
          </cell>
          <cell r="CE17" t="str">
            <v>清水　敏郎</v>
          </cell>
          <cell r="CF17" t="str">
            <v>03-3238-8370</v>
          </cell>
          <cell r="CG17" t="str">
            <v>派13-010709</v>
          </cell>
          <cell r="CH17" t="str">
            <v>人材サービス統括部</v>
          </cell>
          <cell r="CI17" t="str">
            <v>部長</v>
          </cell>
          <cell r="CJ17" t="str">
            <v>清水　敏郎</v>
          </cell>
          <cell r="CK17" t="str">
            <v>03-3238-8370</v>
          </cell>
          <cell r="CL17">
            <v>4.5</v>
          </cell>
          <cell r="CM17">
            <v>45</v>
          </cell>
          <cell r="CN17">
            <v>360</v>
          </cell>
          <cell r="CO17">
            <v>5</v>
          </cell>
          <cell r="CP17"/>
          <cell r="CQ17"/>
          <cell r="CR17" t="str">
            <v>一般競争</v>
          </cell>
          <cell r="CS17" t="str">
            <v>35 研究支援</v>
          </cell>
          <cell r="CT17">
            <v>2010001012743</v>
          </cell>
          <cell r="CU17">
            <v>17325</v>
          </cell>
          <cell r="CV17">
            <v>15900000</v>
          </cell>
          <cell r="CW17">
            <v>15882240</v>
          </cell>
          <cell r="CX17" t="str">
            <v>総合評価(加算)</v>
          </cell>
          <cell r="CY17">
            <v>44958</v>
          </cell>
          <cell r="CZ17"/>
          <cell r="DA17">
            <v>1</v>
          </cell>
          <cell r="DB17"/>
          <cell r="DC17">
            <v>1</v>
          </cell>
          <cell r="DD17">
            <v>5</v>
          </cell>
          <cell r="DE17">
            <v>97.26</v>
          </cell>
          <cell r="DF17" t="str">
            <v>-</v>
          </cell>
          <cell r="DG17"/>
          <cell r="DH17" t="str">
            <v>酒井　知佐登</v>
          </cell>
          <cell r="DI17"/>
          <cell r="DJ17"/>
          <cell r="DK17"/>
          <cell r="DL17"/>
          <cell r="DM17"/>
          <cell r="DN17"/>
          <cell r="DO17"/>
          <cell r="DP17"/>
          <cell r="DQ17"/>
          <cell r="DR17"/>
          <cell r="DS17"/>
          <cell r="DT17"/>
          <cell r="DU17"/>
          <cell r="DV17"/>
          <cell r="DW17"/>
          <cell r="DX17"/>
          <cell r="DY17" t="str">
            <v>稼働中</v>
          </cell>
          <cell r="DZ17"/>
        </row>
        <row r="18">
          <cell r="B18" t="str">
            <v>2023-020</v>
          </cell>
          <cell r="C18" t="str">
            <v>2023-020</v>
          </cell>
          <cell r="D18"/>
          <cell r="E18">
            <v>20032</v>
          </cell>
          <cell r="F18"/>
          <cell r="G18" t="str">
            <v>複数</v>
          </cell>
          <cell r="H18" t="str">
            <v>R7</v>
          </cell>
          <cell r="I18" t="str">
            <v>②研究補助者</v>
          </cell>
          <cell r="J18" t="str">
            <v>稼働中</v>
          </cell>
          <cell r="K18" t="str">
            <v>2023-2025年度 外部資金研究開発および実験設備管理に関連する支援業務の派遣</v>
          </cell>
          <cell r="L18" t="str">
            <v>本部</v>
          </cell>
          <cell r="M18">
            <v>46478</v>
          </cell>
          <cell r="N18" t="str">
            <v>該当</v>
          </cell>
          <cell r="O18" t="str">
            <v>ネットワーク研究所フォトニックICT研究センター</v>
          </cell>
          <cell r="P18" t="str">
            <v>光アクセス研究室</v>
          </cell>
          <cell r="Q18" t="str">
            <v>184-8795</v>
          </cell>
          <cell r="R18" t="str">
            <v>東京都小金井市貫井北町4-2-1</v>
          </cell>
          <cell r="S18" t="str">
            <v>042-327-7429</v>
          </cell>
          <cell r="T18" t="str">
            <v>室長</v>
          </cell>
          <cell r="U18">
            <v>45017</v>
          </cell>
          <cell r="V18">
            <v>46112</v>
          </cell>
          <cell r="W18">
            <v>288</v>
          </cell>
          <cell r="X18">
            <v>36</v>
          </cell>
          <cell r="Y18">
            <v>1</v>
          </cell>
          <cell r="Z18" t="str">
            <v>別途協議</v>
          </cell>
          <cell r="AA18" t="str">
            <v>8日／月</v>
          </cell>
          <cell r="AB18">
            <v>0.375</v>
          </cell>
          <cell r="AC18">
            <v>0.75</v>
          </cell>
          <cell r="AD18" t="str">
            <v>の間の6時間</v>
          </cell>
          <cell r="AE18">
            <v>6</v>
          </cell>
          <cell r="AF18">
            <v>6</v>
          </cell>
          <cell r="AG18" t="str">
            <v>有</v>
          </cell>
          <cell r="AH18" t="str">
            <v>無</v>
          </cell>
          <cell r="AI18" t="str">
            <v>有</v>
          </cell>
          <cell r="AJ18" t="str">
            <v>日数限定業務</v>
          </cell>
          <cell r="AK18" t="str">
            <v>限定しない</v>
          </cell>
          <cell r="AL18" t="str">
            <v>限定しない</v>
          </cell>
          <cell r="AM18" t="str">
            <v>限定する</v>
          </cell>
          <cell r="AN18" t="str">
            <v>松井　正幸</v>
          </cell>
          <cell r="AO18" t="str">
            <v>総務部</v>
          </cell>
          <cell r="AP18" t="str">
            <v>部長</v>
          </cell>
          <cell r="AQ18" t="str">
            <v>042-327-7425</v>
          </cell>
          <cell r="AR18" t="str">
            <v>増山　寛（R5.4.17）</v>
          </cell>
          <cell r="AS18" t="str">
            <v>赤羽　浩一</v>
          </cell>
          <cell r="AT18" t="str">
            <v>室長</v>
          </cell>
          <cell r="AU18" t="str">
            <v>042-327-6804</v>
          </cell>
          <cell r="AV18" t="str">
            <v>akahane@nict.go.jp</v>
          </cell>
          <cell r="AW18"/>
          <cell r="AX18" t="str">
            <v>岡崎　裕貴</v>
          </cell>
          <cell r="AY18" t="str">
            <v>042-327-5509</v>
          </cell>
          <cell r="AZ18" t="str">
            <v>yuki-okazaki@nict.go.jp</v>
          </cell>
          <cell r="BA18"/>
          <cell r="BB18"/>
          <cell r="BC18"/>
          <cell r="BD18" t="str">
            <v>馬渕　秀成</v>
          </cell>
          <cell r="BE18" t="str">
            <v>菅原　博紀(R5.4.1)</v>
          </cell>
          <cell r="BF18" t="str">
            <v>小林</v>
          </cell>
          <cell r="BG18">
            <v>44959</v>
          </cell>
          <cell r="BH18">
            <v>2150</v>
          </cell>
          <cell r="BI18">
            <v>2300</v>
          </cell>
          <cell r="BJ18">
            <v>4918320</v>
          </cell>
          <cell r="BK18" t="str">
            <v>含む</v>
          </cell>
          <cell r="BL18" t="str">
            <v>―</v>
          </cell>
          <cell r="BM18" t="str">
            <v>―</v>
          </cell>
          <cell r="BN18" t="str">
            <v>―</v>
          </cell>
          <cell r="BO18" t="str">
            <v>―</v>
          </cell>
          <cell r="BP18" t="str">
            <v>派遣元システム</v>
          </cell>
          <cell r="BQ18" t="str">
            <v>S2301000225</v>
          </cell>
          <cell r="BR18" t="str">
            <v>12814-0401-000001</v>
          </cell>
          <cell r="BS18" t="str">
            <v>66203-0401-000091</v>
          </cell>
          <cell r="BT18" t="str">
            <v>eHeB00yA03</v>
          </cell>
          <cell r="BU18" t="str">
            <v>研－人件（有・派）_フ</v>
          </cell>
          <cell r="BV18" t="str">
            <v>A001</v>
          </cell>
          <cell r="BW18" t="str">
            <v>運営費交付金</v>
          </cell>
          <cell r="BX18"/>
          <cell r="BY18" t="str">
            <v>マンパワーグループ株式会社</v>
          </cell>
          <cell r="BZ18" t="str">
            <v>立川オフィス</v>
          </cell>
          <cell r="CA18" t="str">
            <v>190-0012</v>
          </cell>
          <cell r="CB18" t="str">
            <v>東京都立川市曙町二丁目３４番７号　ファーレイーストビル８Ｆ</v>
          </cell>
          <cell r="CC18" t="str">
            <v>立川支店</v>
          </cell>
          <cell r="CD18" t="str">
            <v>支店長</v>
          </cell>
          <cell r="CE18" t="str">
            <v>中村　佑輝</v>
          </cell>
          <cell r="CF18" t="str">
            <v>042-527-6000</v>
          </cell>
          <cell r="CG18" t="str">
            <v>派13-315642</v>
          </cell>
          <cell r="CH18" t="str">
            <v>立川支店</v>
          </cell>
          <cell r="CI18" t="str">
            <v>支店長</v>
          </cell>
          <cell r="CJ18" t="str">
            <v>中村　佑輝</v>
          </cell>
          <cell r="CK18" t="str">
            <v>042-527-6000</v>
          </cell>
          <cell r="CL18">
            <v>8</v>
          </cell>
          <cell r="CM18">
            <v>45</v>
          </cell>
          <cell r="CN18">
            <v>360</v>
          </cell>
          <cell r="CO18">
            <v>2</v>
          </cell>
          <cell r="CP18"/>
          <cell r="CQ18"/>
          <cell r="CR18" t="str">
            <v>一般競争</v>
          </cell>
          <cell r="CS18" t="str">
            <v>35 研究支援</v>
          </cell>
          <cell r="CT18">
            <v>5020001016039</v>
          </cell>
          <cell r="CU18">
            <v>6462</v>
          </cell>
          <cell r="CV18">
            <v>5400000</v>
          </cell>
          <cell r="CW18">
            <v>5346000</v>
          </cell>
          <cell r="CX18" t="str">
            <v>総合評価(加算)</v>
          </cell>
          <cell r="CY18">
            <v>44959</v>
          </cell>
          <cell r="CZ18"/>
          <cell r="DA18">
            <v>1</v>
          </cell>
          <cell r="DB18"/>
          <cell r="DC18">
            <v>1</v>
          </cell>
          <cell r="DD18">
            <v>3</v>
          </cell>
          <cell r="DE18">
            <v>92</v>
          </cell>
          <cell r="DF18" t="str">
            <v>-</v>
          </cell>
          <cell r="DG18"/>
          <cell r="DH18" t="str">
            <v>中村　睦美</v>
          </cell>
          <cell r="DI18"/>
          <cell r="DJ18"/>
          <cell r="DK18"/>
          <cell r="DL18"/>
          <cell r="DM18"/>
          <cell r="DN18"/>
          <cell r="DO18"/>
          <cell r="DP18"/>
          <cell r="DQ18"/>
          <cell r="DR18"/>
          <cell r="DS18"/>
          <cell r="DT18"/>
          <cell r="DU18"/>
          <cell r="DV18"/>
          <cell r="DW18"/>
          <cell r="DX18"/>
          <cell r="DY18" t="str">
            <v>稼働中</v>
          </cell>
          <cell r="DZ18"/>
        </row>
        <row r="19">
          <cell r="B19" t="str">
            <v>2023-021</v>
          </cell>
          <cell r="C19" t="str">
            <v>2023-021</v>
          </cell>
          <cell r="D19"/>
          <cell r="E19">
            <v>20033</v>
          </cell>
          <cell r="F19"/>
          <cell r="G19" t="str">
            <v>複数</v>
          </cell>
          <cell r="H19" t="str">
            <v>R7</v>
          </cell>
          <cell r="I19" t="str">
            <v>②研究補助者</v>
          </cell>
          <cell r="J19" t="str">
            <v>稼働中</v>
          </cell>
          <cell r="K19" t="str">
            <v>2023-2025年度 連携研究推進および実験設備管理に関連する支援業務の派遣</v>
          </cell>
          <cell r="L19" t="str">
            <v>本部</v>
          </cell>
          <cell r="M19">
            <v>46478</v>
          </cell>
          <cell r="N19" t="str">
            <v>該当</v>
          </cell>
          <cell r="O19" t="str">
            <v>ネットワーク研究所フォトニックICT研究センター</v>
          </cell>
          <cell r="P19" t="str">
            <v>光アクセス研究室</v>
          </cell>
          <cell r="Q19" t="str">
            <v>184-8795</v>
          </cell>
          <cell r="R19" t="str">
            <v>東京都小金井市貫井北町4-2-1</v>
          </cell>
          <cell r="S19" t="str">
            <v>042-327-7429</v>
          </cell>
          <cell r="T19" t="str">
            <v>室長</v>
          </cell>
          <cell r="U19">
            <v>45017</v>
          </cell>
          <cell r="V19">
            <v>46112</v>
          </cell>
          <cell r="W19">
            <v>432</v>
          </cell>
          <cell r="X19">
            <v>36</v>
          </cell>
          <cell r="Y19">
            <v>1</v>
          </cell>
          <cell r="Z19" t="str">
            <v>別途協議</v>
          </cell>
          <cell r="AA19" t="str">
            <v>12日／月</v>
          </cell>
          <cell r="AB19">
            <v>0.375</v>
          </cell>
          <cell r="AC19">
            <v>0.75</v>
          </cell>
          <cell r="AD19" t="str">
            <v>の間の7時間</v>
          </cell>
          <cell r="AE19">
            <v>7</v>
          </cell>
          <cell r="AF19">
            <v>6</v>
          </cell>
          <cell r="AG19" t="str">
            <v>有</v>
          </cell>
          <cell r="AH19" t="str">
            <v>無</v>
          </cell>
          <cell r="AI19" t="str">
            <v>有</v>
          </cell>
          <cell r="AJ19" t="str">
            <v>期間制限業務</v>
          </cell>
          <cell r="AK19" t="str">
            <v>限定しない</v>
          </cell>
          <cell r="AL19" t="str">
            <v>限定しない</v>
          </cell>
          <cell r="AM19" t="str">
            <v>限定する</v>
          </cell>
          <cell r="AN19" t="str">
            <v>松井　正幸</v>
          </cell>
          <cell r="AO19" t="str">
            <v>総務部</v>
          </cell>
          <cell r="AP19" t="str">
            <v>部長</v>
          </cell>
          <cell r="AQ19" t="str">
            <v>042-327-7425</v>
          </cell>
          <cell r="AR19" t="str">
            <v>増山　寛（R5.4.17）</v>
          </cell>
          <cell r="AS19" t="str">
            <v>赤羽　浩一</v>
          </cell>
          <cell r="AT19" t="str">
            <v>室長</v>
          </cell>
          <cell r="AU19" t="str">
            <v>042-327-6804</v>
          </cell>
          <cell r="AV19" t="str">
            <v>akahane@nict.go.jp</v>
          </cell>
          <cell r="AW19"/>
          <cell r="AX19" t="str">
            <v>岡崎　裕貴</v>
          </cell>
          <cell r="AY19" t="str">
            <v>042-327-5509</v>
          </cell>
          <cell r="AZ19" t="str">
            <v>yuki-okazaki@nict.go.jp</v>
          </cell>
          <cell r="BA19"/>
          <cell r="BB19"/>
          <cell r="BC19"/>
          <cell r="BD19" t="str">
            <v>馬渕　秀成</v>
          </cell>
          <cell r="BE19" t="str">
            <v>菅原　博紀(R5.4.1)</v>
          </cell>
          <cell r="BF19" t="str">
            <v>小林</v>
          </cell>
          <cell r="BG19">
            <v>44959</v>
          </cell>
          <cell r="BH19">
            <v>2280</v>
          </cell>
          <cell r="BI19">
            <v>2550</v>
          </cell>
          <cell r="BJ19">
            <v>9088200</v>
          </cell>
          <cell r="BK19" t="str">
            <v>含む</v>
          </cell>
          <cell r="BL19" t="str">
            <v>―</v>
          </cell>
          <cell r="BM19" t="str">
            <v>―</v>
          </cell>
          <cell r="BN19" t="str">
            <v>―</v>
          </cell>
          <cell r="BO19" t="str">
            <v>―</v>
          </cell>
          <cell r="BP19" t="str">
            <v>派遣元システム</v>
          </cell>
          <cell r="BQ19" t="str">
            <v>S2301000228</v>
          </cell>
          <cell r="BR19" t="str">
            <v>12814-0401-000002</v>
          </cell>
          <cell r="BS19" t="str">
            <v>66203-0401-000093</v>
          </cell>
          <cell r="BT19" t="str">
            <v>eHeB00yA03</v>
          </cell>
          <cell r="BU19" t="str">
            <v>研－人件（有・派）_フ</v>
          </cell>
          <cell r="BV19" t="str">
            <v>A001</v>
          </cell>
          <cell r="BW19" t="str">
            <v>運営費交付金</v>
          </cell>
          <cell r="BX19"/>
          <cell r="BY19" t="str">
            <v>マンパワーグループ株式会社</v>
          </cell>
          <cell r="BZ19" t="str">
            <v>立川オフィス</v>
          </cell>
          <cell r="CA19" t="str">
            <v>190-0012</v>
          </cell>
          <cell r="CB19" t="str">
            <v>東京都立川市曙町二丁目３４番７号　ファーレイーストビル８Ｆ</v>
          </cell>
          <cell r="CC19" t="str">
            <v>立川支店</v>
          </cell>
          <cell r="CD19" t="str">
            <v>支店長</v>
          </cell>
          <cell r="CE19" t="str">
            <v>中村　佑輝</v>
          </cell>
          <cell r="CF19" t="str">
            <v>042-527-6000</v>
          </cell>
          <cell r="CG19" t="str">
            <v>派13-315642</v>
          </cell>
          <cell r="CH19" t="str">
            <v>立川支店</v>
          </cell>
          <cell r="CI19" t="str">
            <v>支店長</v>
          </cell>
          <cell r="CJ19" t="str">
            <v>中村　佑輝</v>
          </cell>
          <cell r="CK19" t="str">
            <v>042-527-6000</v>
          </cell>
          <cell r="CL19">
            <v>8</v>
          </cell>
          <cell r="CM19">
            <v>45</v>
          </cell>
          <cell r="CN19">
            <v>360</v>
          </cell>
          <cell r="CO19">
            <v>2</v>
          </cell>
          <cell r="CP19"/>
          <cell r="CQ19"/>
          <cell r="CR19" t="str">
            <v>一般競争</v>
          </cell>
          <cell r="CS19" t="str">
            <v>35 研究支援</v>
          </cell>
          <cell r="CT19">
            <v>5020001016039</v>
          </cell>
          <cell r="CU19">
            <v>6462</v>
          </cell>
          <cell r="CV19">
            <v>9100000</v>
          </cell>
          <cell r="CW19">
            <v>9088200</v>
          </cell>
          <cell r="CX19" t="str">
            <v>総合評価(加算)</v>
          </cell>
          <cell r="CY19">
            <v>44959</v>
          </cell>
          <cell r="CZ19"/>
          <cell r="DA19">
            <v>1</v>
          </cell>
          <cell r="DB19"/>
          <cell r="DC19">
            <v>1</v>
          </cell>
          <cell r="DD19">
            <v>3</v>
          </cell>
          <cell r="DE19">
            <v>100</v>
          </cell>
          <cell r="DF19" t="str">
            <v>-</v>
          </cell>
          <cell r="DG19"/>
          <cell r="DH19" t="str">
            <v>齊藤　加恵</v>
          </cell>
          <cell r="DI19"/>
          <cell r="DJ19"/>
          <cell r="DK19"/>
          <cell r="DL19"/>
          <cell r="DM19"/>
          <cell r="DN19"/>
          <cell r="DO19"/>
          <cell r="DP19"/>
          <cell r="DQ19"/>
          <cell r="DR19"/>
          <cell r="DS19"/>
          <cell r="DT19"/>
          <cell r="DU19"/>
          <cell r="DV19"/>
          <cell r="DW19"/>
          <cell r="DX19"/>
          <cell r="DY19" t="str">
            <v>稼働中</v>
          </cell>
          <cell r="DZ19"/>
        </row>
        <row r="20">
          <cell r="B20" t="str">
            <v>2023-022</v>
          </cell>
          <cell r="C20" t="str">
            <v>2023-022</v>
          </cell>
          <cell r="D20"/>
          <cell r="E20">
            <v>20034</v>
          </cell>
          <cell r="F20"/>
          <cell r="G20" t="str">
            <v>複数</v>
          </cell>
          <cell r="H20" t="str">
            <v>R7</v>
          </cell>
          <cell r="I20" t="str">
            <v>②研究補助者</v>
          </cell>
          <cell r="J20" t="str">
            <v>稼働中</v>
          </cell>
          <cell r="K20" t="str">
            <v>2023-2025年度サイバーセキュリティ研究のための支援業務の派遣（北陸）</v>
          </cell>
          <cell r="L20" t="str">
            <v>北陸StarBED技術センター</v>
          </cell>
          <cell r="M20">
            <v>46478</v>
          </cell>
          <cell r="N20" t="str">
            <v>該当</v>
          </cell>
          <cell r="O20" t="str">
            <v>サイバーセキュリティ研究所</v>
          </cell>
          <cell r="P20" t="str">
            <v>サイバーセキュリティ研究室</v>
          </cell>
          <cell r="Q20" t="str">
            <v>923-1211</v>
          </cell>
          <cell r="R20" t="str">
            <v>石川県能美市旭台2-12</v>
          </cell>
          <cell r="S20" t="str">
            <v>0761-51-8118</v>
          </cell>
          <cell r="T20" t="str">
            <v>室長</v>
          </cell>
          <cell r="U20">
            <v>45017</v>
          </cell>
          <cell r="V20">
            <v>46112</v>
          </cell>
          <cell r="W20">
            <v>728</v>
          </cell>
          <cell r="X20">
            <v>36</v>
          </cell>
          <cell r="Y20">
            <v>1</v>
          </cell>
          <cell r="Z20" t="str">
            <v>月火水木金</v>
          </cell>
          <cell r="AA20">
            <v>5</v>
          </cell>
          <cell r="AB20">
            <v>0.35416666666666669</v>
          </cell>
          <cell r="AC20">
            <v>0.75</v>
          </cell>
          <cell r="AD20" t="str">
            <v>の間の7時間30分</v>
          </cell>
          <cell r="AE20">
            <v>7.5</v>
          </cell>
          <cell r="AF20">
            <v>5</v>
          </cell>
          <cell r="AG20" t="str">
            <v>有</v>
          </cell>
          <cell r="AH20" t="str">
            <v>無</v>
          </cell>
          <cell r="AI20" t="str">
            <v>有</v>
          </cell>
          <cell r="AJ20" t="str">
            <v>期間制限業務</v>
          </cell>
          <cell r="AK20" t="str">
            <v>限定しない</v>
          </cell>
          <cell r="AL20" t="str">
            <v>限定しない</v>
          </cell>
          <cell r="AM20" t="str">
            <v>限定する</v>
          </cell>
          <cell r="AN20" t="str">
            <v>宮地　利幸</v>
          </cell>
          <cell r="AO20" t="str">
            <v>北陸StarBED技術センター</v>
          </cell>
          <cell r="AP20" t="str">
            <v>センター長</v>
          </cell>
          <cell r="AQ20" t="str">
            <v>0761-51-8118</v>
          </cell>
          <cell r="AR20"/>
          <cell r="AS20" t="str">
            <v>井上　大介</v>
          </cell>
          <cell r="AT20" t="str">
            <v>室長</v>
          </cell>
          <cell r="AU20" t="str">
            <v>042-327-6243</v>
          </cell>
          <cell r="AV20" t="str">
            <v>dai@nict.go.jp</v>
          </cell>
          <cell r="AW20"/>
          <cell r="AX20" t="str">
            <v>竪野　有久美</v>
          </cell>
          <cell r="AY20" t="str">
            <v>042-327-6826</v>
          </cell>
          <cell r="AZ20" t="str">
            <v>yukumi.t@nict.go.jp</v>
          </cell>
          <cell r="BA20"/>
          <cell r="BB20"/>
          <cell r="BC20"/>
          <cell r="BD20" t="str">
            <v>馬渕　秀成</v>
          </cell>
          <cell r="BE20" t="str">
            <v>菅原　博紀(R5.4.1)</v>
          </cell>
          <cell r="BF20" t="str">
            <v>武井</v>
          </cell>
          <cell r="BG20">
            <v>44959</v>
          </cell>
          <cell r="BH20">
            <v>2080</v>
          </cell>
          <cell r="BI20">
            <v>2175</v>
          </cell>
          <cell r="BJ20">
            <v>13493700</v>
          </cell>
          <cell r="BK20" t="str">
            <v>含む</v>
          </cell>
          <cell r="BL20" t="str">
            <v>―</v>
          </cell>
          <cell r="BM20" t="str">
            <v>―</v>
          </cell>
          <cell r="BN20" t="str">
            <v>―</v>
          </cell>
          <cell r="BO20" t="str">
            <v>―</v>
          </cell>
          <cell r="BP20" t="str">
            <v>派遣元システム</v>
          </cell>
          <cell r="BQ20" t="str">
            <v>S2301000110</v>
          </cell>
          <cell r="BR20" t="str">
            <v>14904-0401-000003</v>
          </cell>
          <cell r="BS20" t="str">
            <v>66203-0401-000085</v>
          </cell>
          <cell r="BT20" t="str">
            <v>eJaC00yA03</v>
          </cell>
          <cell r="BU20" t="str">
            <v>研－人件（有・派）_サ</v>
          </cell>
          <cell r="BV20" t="str">
            <v>A001</v>
          </cell>
          <cell r="BW20" t="str">
            <v>運営費交付金</v>
          </cell>
          <cell r="BX20"/>
          <cell r="BY20" t="str">
            <v>マンパワーグループ株式会社</v>
          </cell>
          <cell r="BZ20" t="str">
            <v>金沢支店</v>
          </cell>
          <cell r="CA20" t="str">
            <v>920-0853</v>
          </cell>
          <cell r="CB20" t="str">
            <v>石川県金沢市本町1-5-2　リファーレ13Ｆ　</v>
          </cell>
          <cell r="CC20" t="str">
            <v>金沢支店</v>
          </cell>
          <cell r="CD20" t="str">
            <v>支店長</v>
          </cell>
          <cell r="CE20" t="str">
            <v>渋谷　健太郎</v>
          </cell>
          <cell r="CF20" t="str">
            <v>076-233-7421</v>
          </cell>
          <cell r="CG20" t="str">
            <v>派１４ー０１０００１</v>
          </cell>
          <cell r="CH20" t="str">
            <v>金沢支店</v>
          </cell>
          <cell r="CI20" t="str">
            <v>支店長</v>
          </cell>
          <cell r="CJ20" t="str">
            <v>渋谷　健太郎</v>
          </cell>
          <cell r="CK20" t="str">
            <v>076-233-7421</v>
          </cell>
          <cell r="CL20">
            <v>8</v>
          </cell>
          <cell r="CM20">
            <v>45</v>
          </cell>
          <cell r="CN20">
            <v>360</v>
          </cell>
          <cell r="CO20" t="str">
            <v>2</v>
          </cell>
          <cell r="CP20" t="str">
            <v>有</v>
          </cell>
          <cell r="CQ20"/>
          <cell r="CR20" t="str">
            <v>一般競争</v>
          </cell>
          <cell r="CS20" t="str">
            <v>35 研究支援</v>
          </cell>
          <cell r="CT20">
            <v>5020001016039</v>
          </cell>
          <cell r="CU20">
            <v>6465</v>
          </cell>
          <cell r="CV20">
            <v>13600000</v>
          </cell>
          <cell r="CW20">
            <v>13524720</v>
          </cell>
          <cell r="CX20" t="str">
            <v>総合評価(加算)</v>
          </cell>
          <cell r="CY20">
            <v>44958</v>
          </cell>
          <cell r="CZ20"/>
          <cell r="DA20">
            <v>1</v>
          </cell>
          <cell r="DB20"/>
          <cell r="DC20">
            <v>1</v>
          </cell>
          <cell r="DD20">
            <v>3</v>
          </cell>
          <cell r="DE20">
            <v>99.77</v>
          </cell>
          <cell r="DF20" t="str">
            <v>-</v>
          </cell>
          <cell r="DG20"/>
          <cell r="DH20" t="str">
            <v>裏野　由貴</v>
          </cell>
          <cell r="DI20"/>
          <cell r="DJ20"/>
          <cell r="DK20"/>
          <cell r="DL20"/>
          <cell r="DM20"/>
          <cell r="DN20"/>
          <cell r="DO20"/>
          <cell r="DP20"/>
          <cell r="DQ20"/>
          <cell r="DR20"/>
          <cell r="DS20"/>
          <cell r="DT20"/>
          <cell r="DU20"/>
          <cell r="DV20"/>
          <cell r="DW20"/>
          <cell r="DX20"/>
          <cell r="DY20" t="str">
            <v>稼働中</v>
          </cell>
          <cell r="DZ20"/>
        </row>
        <row r="21">
          <cell r="B21" t="str">
            <v>2023-025</v>
          </cell>
          <cell r="C21" t="str">
            <v>2023-025</v>
          </cell>
          <cell r="D21"/>
          <cell r="E21">
            <v>20037</v>
          </cell>
          <cell r="F21"/>
          <cell r="G21" t="str">
            <v>複数</v>
          </cell>
          <cell r="H21" t="str">
            <v>R7</v>
          </cell>
          <cell r="I21" t="str">
            <v>②研究補助者</v>
          </cell>
          <cell r="J21" t="str">
            <v>稼働中</v>
          </cell>
          <cell r="K21" t="str">
            <v>2023-2025年度 光衛星通信に関する研究資料作成等支援業務の派遣</v>
          </cell>
          <cell r="L21" t="str">
            <v>本部</v>
          </cell>
          <cell r="M21">
            <v>46478</v>
          </cell>
          <cell r="N21" t="str">
            <v>該当</v>
          </cell>
          <cell r="O21" t="str">
            <v>ネットワーク研究所ワイヤレスネットワーク研究センター</v>
          </cell>
          <cell r="P21" t="str">
            <v>宇宙通信システム研究室</v>
          </cell>
          <cell r="Q21" t="str">
            <v>184-8795</v>
          </cell>
          <cell r="R21" t="str">
            <v>東京都小金井市貫井北町4-2-1</v>
          </cell>
          <cell r="S21" t="str">
            <v>042-327-7429</v>
          </cell>
          <cell r="T21" t="str">
            <v>室長</v>
          </cell>
          <cell r="U21">
            <v>45017</v>
          </cell>
          <cell r="V21">
            <v>46112</v>
          </cell>
          <cell r="W21">
            <v>728</v>
          </cell>
          <cell r="X21">
            <v>36</v>
          </cell>
          <cell r="Y21">
            <v>1</v>
          </cell>
          <cell r="Z21" t="str">
            <v>月火水木金</v>
          </cell>
          <cell r="AA21">
            <v>5</v>
          </cell>
          <cell r="AB21">
            <v>0.375</v>
          </cell>
          <cell r="AC21">
            <v>0.75</v>
          </cell>
          <cell r="AD21"/>
          <cell r="AE21">
            <v>8</v>
          </cell>
          <cell r="AF21">
            <v>10</v>
          </cell>
          <cell r="AG21" t="str">
            <v>有</v>
          </cell>
          <cell r="AH21" t="str">
            <v>無</v>
          </cell>
          <cell r="AI21" t="str">
            <v>有</v>
          </cell>
          <cell r="AJ21" t="str">
            <v>期間制限業務</v>
          </cell>
          <cell r="AK21" t="str">
            <v>限定しない</v>
          </cell>
          <cell r="AL21" t="str">
            <v>限定しない</v>
          </cell>
          <cell r="AM21" t="str">
            <v>限定する</v>
          </cell>
          <cell r="AN21" t="str">
            <v>松井　正幸</v>
          </cell>
          <cell r="AO21" t="str">
            <v>総務部</v>
          </cell>
          <cell r="AP21" t="str">
            <v>部長</v>
          </cell>
          <cell r="AQ21" t="str">
            <v>042-327-7425</v>
          </cell>
          <cell r="AR21" t="str">
            <v>増山　寛（R5.4.17）</v>
          </cell>
          <cell r="AS21" t="str">
            <v>辻　宏之</v>
          </cell>
          <cell r="AT21" t="str">
            <v>室長</v>
          </cell>
          <cell r="AU21" t="str">
            <v>042-327-6034</v>
          </cell>
          <cell r="AV21" t="str">
            <v>tsuji@nict.go.jp</v>
          </cell>
          <cell r="AW21"/>
          <cell r="AX21" t="str">
            <v>小野　文枝</v>
          </cell>
          <cell r="AY21" t="str">
            <v>042-327-6816</v>
          </cell>
          <cell r="AZ21" t="str">
            <v>fumie@nict.go.jp</v>
          </cell>
          <cell r="BA21" t="str">
            <v>久保岡　俊宏</v>
          </cell>
          <cell r="BB21" t="str">
            <v>042-327-7901</v>
          </cell>
          <cell r="BC21" t="str">
            <v>toshi.kubooka@nict.go.jp</v>
          </cell>
          <cell r="BD21" t="str">
            <v>馬渕　秀成</v>
          </cell>
          <cell r="BE21" t="str">
            <v>菅原　博紀(R5.4.1)</v>
          </cell>
          <cell r="BF21" t="str">
            <v>小林</v>
          </cell>
          <cell r="BG21">
            <v>44967</v>
          </cell>
          <cell r="BH21">
            <v>2300</v>
          </cell>
          <cell r="BI21">
            <v>2390</v>
          </cell>
          <cell r="BJ21">
            <v>16521274</v>
          </cell>
          <cell r="BK21" t="str">
            <v>月額税込</v>
          </cell>
          <cell r="BL21" t="str">
            <v>―</v>
          </cell>
          <cell r="BM21" t="str">
            <v>―</v>
          </cell>
          <cell r="BN21" t="str">
            <v>―</v>
          </cell>
          <cell r="BO21">
            <v>754</v>
          </cell>
          <cell r="BP21" t="str">
            <v>派遣元システム</v>
          </cell>
          <cell r="BQ21" t="str">
            <v>S2301000231</v>
          </cell>
          <cell r="BR21" t="str">
            <v>12394-0401-000004</v>
          </cell>
          <cell r="BS21" t="str">
            <v>66203-0401-000138</v>
          </cell>
          <cell r="BT21" t="str">
            <v>eHhB00yA03</v>
          </cell>
          <cell r="BU21" t="str">
            <v>研－人件（有・派）_ワ</v>
          </cell>
          <cell r="BV21" t="str">
            <v>A001</v>
          </cell>
          <cell r="BW21" t="str">
            <v>運営費交付金</v>
          </cell>
          <cell r="BX21"/>
          <cell r="BY21" t="str">
            <v>株式会社シグマスタッフ</v>
          </cell>
          <cell r="BZ21"/>
          <cell r="CA21" t="str">
            <v>141-0021</v>
          </cell>
          <cell r="CB21" t="str">
            <v>東京都品川区上大崎二丁目２５番２号　新目黒東急ビル６階</v>
          </cell>
          <cell r="CC21" t="str">
            <v>ビジネス事業部</v>
          </cell>
          <cell r="CD21" t="str">
            <v>執行役員</v>
          </cell>
          <cell r="CE21" t="str">
            <v>知念　辰征</v>
          </cell>
          <cell r="CF21" t="str">
            <v>03-6417-4202</v>
          </cell>
          <cell r="CG21" t="str">
            <v>派13-304719</v>
          </cell>
          <cell r="CH21" t="str">
            <v>営業本部</v>
          </cell>
          <cell r="CI21" t="str">
            <v>係長</v>
          </cell>
          <cell r="CJ21" t="str">
            <v>室伏　真由美</v>
          </cell>
          <cell r="CK21" t="str">
            <v>03-6417-4202</v>
          </cell>
          <cell r="CL21">
            <v>8</v>
          </cell>
          <cell r="CM21">
            <v>45</v>
          </cell>
          <cell r="CN21">
            <v>360</v>
          </cell>
          <cell r="CO21">
            <v>2</v>
          </cell>
          <cell r="CP21"/>
          <cell r="CQ21"/>
          <cell r="CR21" t="str">
            <v>一般競争</v>
          </cell>
          <cell r="CS21" t="str">
            <v>35 研究支援</v>
          </cell>
          <cell r="CT21">
            <v>4010701023352</v>
          </cell>
          <cell r="CU21">
            <v>12248</v>
          </cell>
          <cell r="CV21">
            <v>17500000</v>
          </cell>
          <cell r="CW21">
            <v>17456780</v>
          </cell>
          <cell r="CX21" t="str">
            <v>総合評価(加算)</v>
          </cell>
          <cell r="CY21">
            <v>44966</v>
          </cell>
          <cell r="CZ21"/>
          <cell r="DA21">
            <v>1</v>
          </cell>
          <cell r="DB21"/>
          <cell r="DC21">
            <v>1</v>
          </cell>
          <cell r="DD21">
            <v>6</v>
          </cell>
          <cell r="DE21">
            <v>94.64</v>
          </cell>
          <cell r="DF21" t="str">
            <v>-</v>
          </cell>
          <cell r="DG21"/>
          <cell r="DH21" t="str">
            <v>井出　美恵</v>
          </cell>
          <cell r="DI21"/>
          <cell r="DJ21"/>
          <cell r="DK21"/>
          <cell r="DL21"/>
          <cell r="DM21"/>
          <cell r="DN21"/>
          <cell r="DO21"/>
          <cell r="DP21"/>
          <cell r="DQ21"/>
          <cell r="DR21"/>
          <cell r="DS21"/>
          <cell r="DT21"/>
          <cell r="DU21"/>
          <cell r="DV21"/>
          <cell r="DW21"/>
          <cell r="DX21"/>
          <cell r="DY21" t="str">
            <v>稼働中</v>
          </cell>
          <cell r="DZ21"/>
        </row>
        <row r="22">
          <cell r="B22" t="str">
            <v>2023-027</v>
          </cell>
          <cell r="C22" t="str">
            <v>2023-027</v>
          </cell>
          <cell r="D22"/>
          <cell r="E22">
            <v>20039</v>
          </cell>
          <cell r="F22"/>
          <cell r="G22" t="str">
            <v>複数</v>
          </cell>
          <cell r="H22" t="str">
            <v>R7</v>
          </cell>
          <cell r="I22" t="str">
            <v>④研究事務その他関係者</v>
          </cell>
          <cell r="J22" t="str">
            <v>稼働中</v>
          </cell>
          <cell r="K22" t="str">
            <v>2023-2025年度 NICTナレッジハブ業務に関する支援業務の派遣</v>
          </cell>
          <cell r="L22" t="str">
            <v>本部</v>
          </cell>
          <cell r="M22">
            <v>46478</v>
          </cell>
          <cell r="N22" t="str">
            <v>該当</v>
          </cell>
          <cell r="O22" t="str">
            <v>NICTナレッジハブ</v>
          </cell>
          <cell r="P22"/>
          <cell r="Q22" t="str">
            <v>184-8795</v>
          </cell>
          <cell r="R22" t="str">
            <v>東京都小金井市貫井北町4-2-1</v>
          </cell>
          <cell r="S22" t="str">
            <v>042-327-7429</v>
          </cell>
          <cell r="T22" t="str">
            <v>ナレッジハブ長</v>
          </cell>
          <cell r="U22">
            <v>45017</v>
          </cell>
          <cell r="V22">
            <v>46112</v>
          </cell>
          <cell r="W22">
            <v>728</v>
          </cell>
          <cell r="X22">
            <v>36</v>
          </cell>
          <cell r="Y22">
            <v>1</v>
          </cell>
          <cell r="Z22" t="str">
            <v>月火水木金</v>
          </cell>
          <cell r="AA22">
            <v>5</v>
          </cell>
          <cell r="AB22">
            <v>0.35416666666666669</v>
          </cell>
          <cell r="AC22">
            <v>0.8125</v>
          </cell>
          <cell r="AD22" t="str">
            <v>の間の7時間</v>
          </cell>
          <cell r="AE22">
            <v>7</v>
          </cell>
          <cell r="AF22">
            <v>5</v>
          </cell>
          <cell r="AG22" t="str">
            <v>有</v>
          </cell>
          <cell r="AH22" t="str">
            <v>無</v>
          </cell>
          <cell r="AI22" t="str">
            <v>有</v>
          </cell>
          <cell r="AJ22" t="str">
            <v>期間制限業務</v>
          </cell>
          <cell r="AK22" t="str">
            <v>限定しない</v>
          </cell>
          <cell r="AL22" t="str">
            <v>限定しない</v>
          </cell>
          <cell r="AM22" t="str">
            <v>限定する</v>
          </cell>
          <cell r="AN22" t="str">
            <v>松井　正幸</v>
          </cell>
          <cell r="AO22" t="str">
            <v>総務部</v>
          </cell>
          <cell r="AP22" t="str">
            <v>部長</v>
          </cell>
          <cell r="AQ22" t="str">
            <v>042-327-7425</v>
          </cell>
          <cell r="AR22" t="str">
            <v>増山　寛（R5.4.17）</v>
          </cell>
          <cell r="AS22" t="str">
            <v>村山　泰啓</v>
          </cell>
          <cell r="AT22" t="str">
            <v>ナレッジハブ長</v>
          </cell>
          <cell r="AU22" t="str">
            <v>042-327-6685</v>
          </cell>
          <cell r="AV22" t="str">
            <v>murayama@nict.go.jp</v>
          </cell>
          <cell r="AW22"/>
          <cell r="AX22" t="str">
            <v>滝澤　修</v>
          </cell>
          <cell r="AY22" t="str">
            <v>042-327-7461</v>
          </cell>
          <cell r="AZ22" t="str">
            <v>taki@nict.go.jp</v>
          </cell>
          <cell r="BA22"/>
          <cell r="BB22"/>
          <cell r="BC22"/>
          <cell r="BD22" t="str">
            <v>馬渕　秀成</v>
          </cell>
          <cell r="BE22" t="str">
            <v>菅原　博紀(R5.4.1)</v>
          </cell>
          <cell r="BF22" t="str">
            <v>小林</v>
          </cell>
          <cell r="BG22">
            <v>44978</v>
          </cell>
          <cell r="BH22">
            <v>2490</v>
          </cell>
          <cell r="BI22">
            <v>2620</v>
          </cell>
          <cell r="BJ22">
            <v>15205432</v>
          </cell>
          <cell r="BK22" t="str">
            <v>含む</v>
          </cell>
          <cell r="BL22" t="str">
            <v>―</v>
          </cell>
          <cell r="BM22" t="str">
            <v>―</v>
          </cell>
          <cell r="BN22" t="str">
            <v>―</v>
          </cell>
          <cell r="BO22" t="str">
            <v>―</v>
          </cell>
          <cell r="BP22" t="str">
            <v>e-Staffing</v>
          </cell>
          <cell r="BQ22" t="str">
            <v>S2301000282</v>
          </cell>
          <cell r="BR22" t="str">
            <v>47703-0401-000001</v>
          </cell>
          <cell r="BS22" t="str">
            <v>66203-0401-000201</v>
          </cell>
          <cell r="BT22" t="str">
            <v>eZeG21yA03</v>
          </cell>
          <cell r="BU22" t="str">
            <v>研－人件（有・派）_ナレ</v>
          </cell>
          <cell r="BV22" t="str">
            <v>A001</v>
          </cell>
          <cell r="BW22" t="str">
            <v>運営費交付金</v>
          </cell>
          <cell r="BX22"/>
          <cell r="BY22" t="str">
            <v>株式会社エル・コーエイ</v>
          </cell>
          <cell r="BZ22"/>
          <cell r="CA22" t="str">
            <v>102-0083</v>
          </cell>
          <cell r="CB22" t="str">
            <v>東京都千代田区麹町４－２ー７　麹町ミッドスクエア１０Ｆ</v>
          </cell>
          <cell r="CC22" t="str">
            <v>人材サービス統括部</v>
          </cell>
          <cell r="CD22" t="str">
            <v>部長</v>
          </cell>
          <cell r="CE22" t="str">
            <v>清水　敏郎</v>
          </cell>
          <cell r="CF22" t="str">
            <v>03-3238-8370</v>
          </cell>
          <cell r="CG22" t="str">
            <v>派13-010709</v>
          </cell>
          <cell r="CH22" t="str">
            <v>人材サービス統括部</v>
          </cell>
          <cell r="CI22" t="str">
            <v>部長</v>
          </cell>
          <cell r="CJ22" t="str">
            <v>清水　敏郎</v>
          </cell>
          <cell r="CK22" t="str">
            <v>03-3238-8370</v>
          </cell>
          <cell r="CL22">
            <v>4.5</v>
          </cell>
          <cell r="CM22">
            <v>45</v>
          </cell>
          <cell r="CN22">
            <v>360</v>
          </cell>
          <cell r="CO22">
            <v>5</v>
          </cell>
          <cell r="CP22"/>
          <cell r="CQ22"/>
          <cell r="CR22" t="str">
            <v>一般競争</v>
          </cell>
          <cell r="CS22" t="str">
            <v>35 研究支援</v>
          </cell>
          <cell r="CT22">
            <v>2010001012743</v>
          </cell>
          <cell r="CU22">
            <v>17325</v>
          </cell>
          <cell r="CV22">
            <v>15400000</v>
          </cell>
          <cell r="CW22">
            <v>15379540</v>
          </cell>
          <cell r="CX22" t="str">
            <v>総合評価(加算)</v>
          </cell>
          <cell r="CY22">
            <v>44977</v>
          </cell>
          <cell r="CZ22"/>
          <cell r="DA22">
            <v>2</v>
          </cell>
          <cell r="DB22"/>
          <cell r="DC22">
            <v>2</v>
          </cell>
          <cell r="DD22">
            <v>5</v>
          </cell>
          <cell r="DE22">
            <v>98.86</v>
          </cell>
          <cell r="DF22" t="str">
            <v>-</v>
          </cell>
          <cell r="DG22"/>
          <cell r="DH22" t="str">
            <v>坂口　明子</v>
          </cell>
          <cell r="DI22"/>
          <cell r="DJ22"/>
          <cell r="DK22"/>
          <cell r="DL22"/>
          <cell r="DM22"/>
          <cell r="DN22"/>
          <cell r="DO22"/>
          <cell r="DP22"/>
          <cell r="DQ22"/>
          <cell r="DR22"/>
          <cell r="DS22"/>
          <cell r="DT22"/>
          <cell r="DU22"/>
          <cell r="DV22"/>
          <cell r="DW22"/>
          <cell r="DX22"/>
          <cell r="DY22" t="str">
            <v>稼働中</v>
          </cell>
          <cell r="DZ22"/>
        </row>
        <row r="23">
          <cell r="B23" t="str">
            <v>2023-028</v>
          </cell>
          <cell r="C23" t="str">
            <v>2023-028</v>
          </cell>
          <cell r="D23"/>
          <cell r="E23">
            <v>20040</v>
          </cell>
          <cell r="F23" t="str">
            <v>・2024/1/16：(2024/4/1から)業務の目的・概要、出張：無⇒有へ変更協議。PJ変更：eHmB50aF01⇒eHmB50aE03</v>
          </cell>
          <cell r="G23" t="str">
            <v>複数</v>
          </cell>
          <cell r="H23" t="str">
            <v>R7</v>
          </cell>
          <cell r="I23" t="str">
            <v>②研究補助者</v>
          </cell>
          <cell r="J23" t="str">
            <v>稼働中</v>
          </cell>
          <cell r="K23" t="str">
            <v>2023-2025年度 光衛星通信研究開発(グローバル衛星量子暗号)に係る事務及び研究作業補助の派遣</v>
          </cell>
          <cell r="L23" t="str">
            <v>本部</v>
          </cell>
          <cell r="M23">
            <v>46478</v>
          </cell>
          <cell r="N23" t="str">
            <v>該当</v>
          </cell>
          <cell r="O23" t="str">
            <v>ネットワーク研究所ワイヤレスネットワーク研究センター</v>
          </cell>
          <cell r="P23" t="str">
            <v>宇宙通信システム研究室</v>
          </cell>
          <cell r="Q23" t="str">
            <v>184-8795</v>
          </cell>
          <cell r="R23" t="str">
            <v>東京都小金井市貫井北町4-2-1</v>
          </cell>
          <cell r="S23" t="str">
            <v>042-327-7429</v>
          </cell>
          <cell r="T23" t="str">
            <v>室長</v>
          </cell>
          <cell r="U23">
            <v>45017</v>
          </cell>
          <cell r="V23">
            <v>46112</v>
          </cell>
          <cell r="W23">
            <v>728</v>
          </cell>
          <cell r="X23">
            <v>36</v>
          </cell>
          <cell r="Y23">
            <v>1</v>
          </cell>
          <cell r="Z23" t="str">
            <v>月火水木金</v>
          </cell>
          <cell r="AA23">
            <v>5</v>
          </cell>
          <cell r="AB23">
            <v>0.375</v>
          </cell>
          <cell r="AC23">
            <v>0.75</v>
          </cell>
          <cell r="AD23" t="str">
            <v>の間の7時間</v>
          </cell>
          <cell r="AE23">
            <v>7</v>
          </cell>
          <cell r="AF23">
            <v>8</v>
          </cell>
          <cell r="AG23" t="str">
            <v>有</v>
          </cell>
          <cell r="AH23" t="str">
            <v>無</v>
          </cell>
          <cell r="AI23" t="str">
            <v>有</v>
          </cell>
          <cell r="AJ23" t="str">
            <v>期間制限業務</v>
          </cell>
          <cell r="AK23" t="str">
            <v>限定しない</v>
          </cell>
          <cell r="AL23" t="str">
            <v>限定しない</v>
          </cell>
          <cell r="AM23" t="str">
            <v>限定する</v>
          </cell>
          <cell r="AN23" t="str">
            <v>松井　正幸</v>
          </cell>
          <cell r="AO23" t="str">
            <v>総務部</v>
          </cell>
          <cell r="AP23" t="str">
            <v>部長</v>
          </cell>
          <cell r="AQ23" t="str">
            <v>042-327-7425</v>
          </cell>
          <cell r="AR23" t="str">
            <v>増山　寛（R5.4.17）</v>
          </cell>
          <cell r="AS23" t="str">
            <v>辻　宏之</v>
          </cell>
          <cell r="AT23" t="str">
            <v>室長</v>
          </cell>
          <cell r="AU23" t="str">
            <v>042-327-6034</v>
          </cell>
          <cell r="AV23" t="str">
            <v>tsuji@nict.go.jp</v>
          </cell>
          <cell r="AW23"/>
          <cell r="AX23" t="str">
            <v>斉藤　嘉彦</v>
          </cell>
          <cell r="AY23" t="str">
            <v>042-327-5981</v>
          </cell>
          <cell r="AZ23" t="str">
            <v>saitoys@nict.go.jp</v>
          </cell>
          <cell r="BA23"/>
          <cell r="BB23"/>
          <cell r="BC23"/>
          <cell r="BD23" t="str">
            <v>馬渕　秀成</v>
          </cell>
          <cell r="BE23" t="str">
            <v>菅原　博紀(R5.4.1)</v>
          </cell>
          <cell r="BF23" t="str">
            <v>小林</v>
          </cell>
          <cell r="BG23">
            <v>44966</v>
          </cell>
          <cell r="BH23">
            <v>2180</v>
          </cell>
          <cell r="BI23">
            <v>2400</v>
          </cell>
          <cell r="BJ23">
            <v>14213760</v>
          </cell>
          <cell r="BK23" t="str">
            <v>含む</v>
          </cell>
          <cell r="BL23" t="str">
            <v>―</v>
          </cell>
          <cell r="BM23" t="str">
            <v>―</v>
          </cell>
          <cell r="BN23" t="str">
            <v>―</v>
          </cell>
          <cell r="BO23" t="str">
            <v>―</v>
          </cell>
          <cell r="BP23" t="str">
            <v>派遣元システム</v>
          </cell>
          <cell r="BQ23" t="str">
            <v>S2301000493</v>
          </cell>
          <cell r="BR23" t="str">
            <v>12256-0401-000001</v>
          </cell>
          <cell r="BS23" t="str">
            <v>66203-0401-000134</v>
          </cell>
          <cell r="BT23" t="str">
            <v>eHmB50aE03</v>
          </cell>
          <cell r="BU23" t="str">
            <v>電波研総務省０Ａ＿Ｋａ帯衛星の制御令５</v>
          </cell>
          <cell r="BV23" t="str">
            <v>E003</v>
          </cell>
          <cell r="BW23" t="str">
            <v>電波利用委託研開費(電波資源拡大)</v>
          </cell>
          <cell r="BX23"/>
          <cell r="BY23" t="str">
            <v>マンパワーグループ株式会社</v>
          </cell>
          <cell r="BZ23" t="str">
            <v>立川オフィス</v>
          </cell>
          <cell r="CA23" t="str">
            <v>190-0012</v>
          </cell>
          <cell r="CB23" t="str">
            <v>東京都立川市曙町二丁目３４番７号　ファーレイーストビル８Ｆ</v>
          </cell>
          <cell r="CC23" t="str">
            <v>立川支店</v>
          </cell>
          <cell r="CD23" t="str">
            <v>支店長</v>
          </cell>
          <cell r="CE23" t="str">
            <v>中村　佑輝</v>
          </cell>
          <cell r="CF23" t="str">
            <v>042-527-6000</v>
          </cell>
          <cell r="CG23" t="str">
            <v>派13-315642</v>
          </cell>
          <cell r="CH23" t="str">
            <v>立川支店</v>
          </cell>
          <cell r="CI23" t="str">
            <v>支店長</v>
          </cell>
          <cell r="CJ23" t="str">
            <v>中村　佑輝</v>
          </cell>
          <cell r="CK23" t="str">
            <v>042-527-6000</v>
          </cell>
          <cell r="CL23">
            <v>8</v>
          </cell>
          <cell r="CM23">
            <v>45</v>
          </cell>
          <cell r="CN23">
            <v>360</v>
          </cell>
          <cell r="CO23">
            <v>2</v>
          </cell>
          <cell r="CP23"/>
          <cell r="CQ23"/>
          <cell r="CR23" t="str">
            <v>一般競争</v>
          </cell>
          <cell r="CS23" t="str">
            <v>35 研究支援</v>
          </cell>
          <cell r="CT23">
            <v>5020001016039</v>
          </cell>
          <cell r="CU23">
            <v>6462</v>
          </cell>
          <cell r="CV23">
            <v>15000000</v>
          </cell>
          <cell r="CW23">
            <v>14806000</v>
          </cell>
          <cell r="CX23" t="str">
            <v>総合評価(加算)</v>
          </cell>
          <cell r="CY23">
            <v>44966</v>
          </cell>
          <cell r="CZ23"/>
          <cell r="DA23">
            <v>1</v>
          </cell>
          <cell r="DB23"/>
          <cell r="DC23">
            <v>1</v>
          </cell>
          <cell r="DD23">
            <v>4</v>
          </cell>
          <cell r="DE23">
            <v>96</v>
          </cell>
          <cell r="DF23" t="str">
            <v>-</v>
          </cell>
          <cell r="DG23"/>
          <cell r="DH23" t="str">
            <v>髙水　亜希</v>
          </cell>
          <cell r="DI23"/>
          <cell r="DJ23"/>
          <cell r="DK23"/>
          <cell r="DL23"/>
          <cell r="DM23"/>
          <cell r="DN23"/>
          <cell r="DO23"/>
          <cell r="DP23"/>
          <cell r="DQ23"/>
          <cell r="DR23"/>
          <cell r="DS23"/>
          <cell r="DT23"/>
          <cell r="DU23"/>
          <cell r="DV23"/>
          <cell r="DW23"/>
          <cell r="DX23"/>
          <cell r="DY23" t="str">
            <v>稼働中</v>
          </cell>
          <cell r="DZ23"/>
        </row>
        <row r="24">
          <cell r="B24" t="str">
            <v>2023-029</v>
          </cell>
          <cell r="C24" t="str">
            <v>2023-029</v>
          </cell>
          <cell r="D24"/>
          <cell r="E24">
            <v>20041</v>
          </cell>
          <cell r="F24" t="str">
            <v>・2023/11/1：派遣元苦情処理申出先変更
・2023/11/2：業務の目的変更協議</v>
          </cell>
          <cell r="G24" t="str">
            <v>複数</v>
          </cell>
          <cell r="H24" t="str">
            <v>R7</v>
          </cell>
          <cell r="I24" t="str">
            <v>②研究補助者</v>
          </cell>
          <cell r="J24" t="str">
            <v>稼働中</v>
          </cell>
          <cell r="K24" t="str">
            <v>2023-2025年度 光衛星通信研究開発(深宇宙通信)に係る事務及び研究作業補助の派遣</v>
          </cell>
          <cell r="L24" t="str">
            <v>本部</v>
          </cell>
          <cell r="M24">
            <v>46478</v>
          </cell>
          <cell r="N24" t="str">
            <v>該当</v>
          </cell>
          <cell r="O24" t="str">
            <v>ネットワーク研究所ワイヤレスネットワーク研究センター</v>
          </cell>
          <cell r="P24" t="str">
            <v>宇宙通信システム研究室</v>
          </cell>
          <cell r="Q24" t="str">
            <v>184-8795</v>
          </cell>
          <cell r="R24" t="str">
            <v>東京都小金井市貫井北町4-2-1</v>
          </cell>
          <cell r="S24" t="str">
            <v>042-327-7429</v>
          </cell>
          <cell r="T24" t="str">
            <v>室長</v>
          </cell>
          <cell r="U24">
            <v>45017</v>
          </cell>
          <cell r="V24">
            <v>46112</v>
          </cell>
          <cell r="W24">
            <v>728</v>
          </cell>
          <cell r="X24">
            <v>36</v>
          </cell>
          <cell r="Y24">
            <v>1</v>
          </cell>
          <cell r="Z24" t="str">
            <v>月火水木金</v>
          </cell>
          <cell r="AA24">
            <v>5</v>
          </cell>
          <cell r="AB24">
            <v>0.375</v>
          </cell>
          <cell r="AC24">
            <v>0.75</v>
          </cell>
          <cell r="AD24" t="str">
            <v>の間の7時間30分</v>
          </cell>
          <cell r="AE24">
            <v>7.5</v>
          </cell>
          <cell r="AF24">
            <v>8</v>
          </cell>
          <cell r="AG24" t="str">
            <v>有</v>
          </cell>
          <cell r="AH24" t="str">
            <v>無</v>
          </cell>
          <cell r="AI24" t="str">
            <v>無</v>
          </cell>
          <cell r="AJ24" t="str">
            <v>期間制限業務</v>
          </cell>
          <cell r="AK24" t="str">
            <v>限定しない</v>
          </cell>
          <cell r="AL24" t="str">
            <v>限定しない</v>
          </cell>
          <cell r="AM24" t="str">
            <v>限定する</v>
          </cell>
          <cell r="AN24" t="str">
            <v>松井　正幸</v>
          </cell>
          <cell r="AO24" t="str">
            <v>総務部</v>
          </cell>
          <cell r="AP24" t="str">
            <v>部長</v>
          </cell>
          <cell r="AQ24" t="str">
            <v>042-327-7425</v>
          </cell>
          <cell r="AR24" t="str">
            <v>増山　寛（R5.4.17）</v>
          </cell>
          <cell r="AS24" t="str">
            <v>辻　宏之</v>
          </cell>
          <cell r="AT24" t="str">
            <v>室長</v>
          </cell>
          <cell r="AU24" t="str">
            <v>042-327-6034</v>
          </cell>
          <cell r="AV24" t="str">
            <v>tsuji@nict.go.jp</v>
          </cell>
          <cell r="AW24"/>
          <cell r="AX24" t="str">
            <v>斉藤　嘉彦</v>
          </cell>
          <cell r="AY24" t="str">
            <v>042-327-5981</v>
          </cell>
          <cell r="AZ24" t="str">
            <v>saitoys@nict.go.jp</v>
          </cell>
          <cell r="BA24"/>
          <cell r="BB24"/>
          <cell r="BC24"/>
          <cell r="BD24" t="str">
            <v>馬渕　秀成</v>
          </cell>
          <cell r="BE24" t="str">
            <v>菅原　博紀(R5.4.1)</v>
          </cell>
          <cell r="BF24" t="str">
            <v>小林</v>
          </cell>
          <cell r="BG24">
            <v>44987</v>
          </cell>
          <cell r="BH24">
            <v>2350</v>
          </cell>
          <cell r="BI24">
            <v>2450</v>
          </cell>
          <cell r="BJ24">
            <v>15490860</v>
          </cell>
          <cell r="BK24" t="str">
            <v>含む</v>
          </cell>
          <cell r="BL24" t="str">
            <v>―</v>
          </cell>
          <cell r="BM24" t="str">
            <v>―</v>
          </cell>
          <cell r="BN24" t="str">
            <v>―</v>
          </cell>
          <cell r="BO24" t="str">
            <v>―</v>
          </cell>
          <cell r="BP24" t="str">
            <v>e-Staffing</v>
          </cell>
          <cell r="BQ24" t="str">
            <v>S2301000485</v>
          </cell>
          <cell r="BR24" t="str">
            <v>12258-0401-000001</v>
          </cell>
          <cell r="BS24" t="str">
            <v>66203-0401-000135</v>
          </cell>
          <cell r="BT24" t="str">
            <v>eHmB50aH01</v>
          </cell>
          <cell r="BU24" t="str">
            <v>受預他文科Ｊ０Ａ＿月面活動</v>
          </cell>
          <cell r="BV24" t="str">
            <v>H001</v>
          </cell>
          <cell r="BW24" t="str">
            <v>その他受託（国以外預り資産）</v>
          </cell>
          <cell r="BX24"/>
          <cell r="BY24" t="str">
            <v>株式会社アウトソーシングテクノロジー</v>
          </cell>
          <cell r="BZ24" t="str">
            <v>千葉支店</v>
          </cell>
          <cell r="CA24" t="str">
            <v>260-0028</v>
          </cell>
          <cell r="CB24" t="str">
            <v>千葉県千葉市中央区新町１０００番地　センシティビルディング１６階</v>
          </cell>
          <cell r="CC24" t="str">
            <v>機電事業本部　千葉支店</v>
          </cell>
          <cell r="CD24" t="str">
            <v>支店長</v>
          </cell>
          <cell r="CE24" t="str">
            <v>澤田　宏樹</v>
          </cell>
          <cell r="CF24" t="str">
            <v>043-246-8880</v>
          </cell>
          <cell r="CG24" t="str">
            <v>派13-300749</v>
          </cell>
          <cell r="CH24" t="str">
            <v>機電事業本部　千葉支店</v>
          </cell>
          <cell r="CI24"/>
          <cell r="CJ24" t="str">
            <v>長畑　真生</v>
          </cell>
          <cell r="CK24" t="str">
            <v>043-246-8880</v>
          </cell>
          <cell r="CL24">
            <v>15</v>
          </cell>
          <cell r="CM24">
            <v>45</v>
          </cell>
          <cell r="CN24">
            <v>360</v>
          </cell>
          <cell r="CO24">
            <v>3</v>
          </cell>
          <cell r="CP24"/>
          <cell r="CQ24"/>
          <cell r="CR24" t="str">
            <v>一般競争</v>
          </cell>
          <cell r="CS24" t="str">
            <v>35 研究支援</v>
          </cell>
          <cell r="CT24">
            <v>7010001146074</v>
          </cell>
          <cell r="CU24">
            <v>27975</v>
          </cell>
          <cell r="CV24">
            <v>17100000</v>
          </cell>
          <cell r="CW24">
            <v>17071560</v>
          </cell>
          <cell r="CX24" t="str">
            <v>総合評価(加算)</v>
          </cell>
          <cell r="CY24">
            <v>44966</v>
          </cell>
          <cell r="CZ24"/>
          <cell r="DA24">
            <v>1</v>
          </cell>
          <cell r="DB24"/>
          <cell r="DC24">
            <v>1</v>
          </cell>
          <cell r="DD24">
            <v>4</v>
          </cell>
          <cell r="DE24">
            <v>90.74</v>
          </cell>
          <cell r="DF24" t="str">
            <v>-</v>
          </cell>
          <cell r="DG24"/>
          <cell r="DH24" t="str">
            <v>出口　愛</v>
          </cell>
          <cell r="DI24"/>
          <cell r="DJ24"/>
          <cell r="DK24"/>
          <cell r="DL24"/>
          <cell r="DM24"/>
          <cell r="DN24"/>
          <cell r="DO24"/>
          <cell r="DP24"/>
          <cell r="DQ24"/>
          <cell r="DR24"/>
          <cell r="DS24"/>
          <cell r="DT24"/>
          <cell r="DU24"/>
          <cell r="DV24"/>
          <cell r="DW24"/>
          <cell r="DX24"/>
          <cell r="DY24" t="str">
            <v>稼働中</v>
          </cell>
          <cell r="DZ24"/>
        </row>
        <row r="25">
          <cell r="B25" t="str">
            <v>2023-061</v>
          </cell>
          <cell r="C25" t="str">
            <v>2023-061</v>
          </cell>
          <cell r="D25"/>
          <cell r="E25">
            <v>20073</v>
          </cell>
          <cell r="F25" t="str">
            <v>・2023/10/2　交通費変更協議[620円⇒640円]</v>
          </cell>
          <cell r="G25" t="str">
            <v>複数</v>
          </cell>
          <cell r="H25" t="str">
            <v>R7</v>
          </cell>
          <cell r="I25" t="str">
            <v>④研究事務その他関係者</v>
          </cell>
          <cell r="J25" t="str">
            <v>稼働中</v>
          </cell>
          <cell r="K25" t="str">
            <v>2023-2025年度 NICT Webページ運営業務及び情報機器操作作業等の派遣</v>
          </cell>
          <cell r="L25" t="str">
            <v>本部</v>
          </cell>
          <cell r="M25">
            <v>46478</v>
          </cell>
          <cell r="N25" t="str">
            <v>該当</v>
          </cell>
          <cell r="O25" t="str">
            <v>広報部</v>
          </cell>
          <cell r="P25" t="str">
            <v>広報企画室</v>
          </cell>
          <cell r="Q25" t="str">
            <v>184-8795</v>
          </cell>
          <cell r="R25" t="str">
            <v>東京都小金井市貫井北町4-2-1</v>
          </cell>
          <cell r="S25" t="str">
            <v>042-327-7429</v>
          </cell>
          <cell r="T25" t="str">
            <v>室長</v>
          </cell>
          <cell r="U25">
            <v>45017</v>
          </cell>
          <cell r="V25">
            <v>46112</v>
          </cell>
          <cell r="W25">
            <v>728</v>
          </cell>
          <cell r="X25">
            <v>36</v>
          </cell>
          <cell r="Y25">
            <v>1</v>
          </cell>
          <cell r="Z25" t="str">
            <v>月火水木金</v>
          </cell>
          <cell r="AA25">
            <v>5</v>
          </cell>
          <cell r="AB25">
            <v>0.35416666666666669</v>
          </cell>
          <cell r="AC25">
            <v>0.70833333333333337</v>
          </cell>
          <cell r="AD25"/>
          <cell r="AE25">
            <v>7.5</v>
          </cell>
          <cell r="AF25">
            <v>10</v>
          </cell>
          <cell r="AG25" t="str">
            <v>有</v>
          </cell>
          <cell r="AH25" t="str">
            <v>有</v>
          </cell>
          <cell r="AI25" t="str">
            <v>有</v>
          </cell>
          <cell r="AJ25" t="str">
            <v>期間制限業務</v>
          </cell>
          <cell r="AK25" t="str">
            <v>限定しない</v>
          </cell>
          <cell r="AL25" t="str">
            <v>限定しない</v>
          </cell>
          <cell r="AM25" t="str">
            <v>限定する</v>
          </cell>
          <cell r="AN25" t="str">
            <v>松井　正幸</v>
          </cell>
          <cell r="AO25" t="str">
            <v>総務部</v>
          </cell>
          <cell r="AP25" t="str">
            <v>部長</v>
          </cell>
          <cell r="AQ25" t="str">
            <v>042-327-7425</v>
          </cell>
          <cell r="AR25" t="str">
            <v>増山　寛（R5.4.17）</v>
          </cell>
          <cell r="AS25" t="str">
            <v>横山　克巳</v>
          </cell>
          <cell r="AT25" t="str">
            <v>室長</v>
          </cell>
          <cell r="AU25" t="str">
            <v>042-327-7161</v>
          </cell>
          <cell r="AV25" t="str">
            <v>katsumi.yokoyama@nict.go.jp</v>
          </cell>
          <cell r="AW25"/>
          <cell r="AX25"/>
          <cell r="AY25"/>
          <cell r="AZ25"/>
          <cell r="BA25"/>
          <cell r="BB25"/>
          <cell r="BC25"/>
          <cell r="BD25" t="str">
            <v>馬渕　秀成</v>
          </cell>
          <cell r="BE25" t="str">
            <v>菅原　博紀(R5.4.1)</v>
          </cell>
          <cell r="BF25" t="str">
            <v>小林</v>
          </cell>
          <cell r="BG25">
            <v>44970</v>
          </cell>
          <cell r="BH25">
            <v>2400</v>
          </cell>
          <cell r="BI25">
            <v>2500</v>
          </cell>
          <cell r="BJ25">
            <v>16455850</v>
          </cell>
          <cell r="BK25" t="str">
            <v>日額税込</v>
          </cell>
          <cell r="BL25" t="str">
            <v>―</v>
          </cell>
          <cell r="BM25" t="str">
            <v>―</v>
          </cell>
          <cell r="BN25">
            <v>640</v>
          </cell>
          <cell r="BO25" t="str">
            <v>―</v>
          </cell>
          <cell r="BP25" t="str">
            <v>派遣元システム</v>
          </cell>
          <cell r="BQ25" t="str">
            <v>S2301000504</v>
          </cell>
          <cell r="BR25" t="str">
            <v>48905-0401-000001</v>
          </cell>
          <cell r="BS25" t="str">
            <v>66203-0401-000143</v>
          </cell>
          <cell r="BT25" t="str">
            <v>eFaH50wE01</v>
          </cell>
          <cell r="BU25" t="str">
            <v>管－人件（間接_有・派）_広</v>
          </cell>
          <cell r="BV25" t="str">
            <v>E901</v>
          </cell>
          <cell r="BW25" t="str">
            <v>電波利用（間接・有・派）人件費</v>
          </cell>
          <cell r="BX25"/>
          <cell r="BY25" t="str">
            <v>アドバンテック株式会社</v>
          </cell>
          <cell r="BZ25" t="str">
            <v>東京支店</v>
          </cell>
          <cell r="CA25" t="str">
            <v>163-0703</v>
          </cell>
          <cell r="CB25" t="str">
            <v>東京都新宿区西新宿２丁目７番１号　小田急第一生命ビルディング３Ｆ</v>
          </cell>
          <cell r="CC25" t="str">
            <v>東日本営業部　東京支店</v>
          </cell>
          <cell r="CD25" t="str">
            <v>部長</v>
          </cell>
          <cell r="CE25" t="str">
            <v>古郡　悠太</v>
          </cell>
          <cell r="CF25" t="str">
            <v>03-5339-3223</v>
          </cell>
          <cell r="CG25" t="str">
            <v>派27-301447</v>
          </cell>
          <cell r="CH25" t="str">
            <v>東日本営業部　東京支店</v>
          </cell>
          <cell r="CI25"/>
          <cell r="CJ25" t="str">
            <v>田口　剛</v>
          </cell>
          <cell r="CK25" t="str">
            <v>03-5339-3223</v>
          </cell>
          <cell r="CL25">
            <v>15</v>
          </cell>
          <cell r="CM25">
            <v>45</v>
          </cell>
          <cell r="CN25">
            <v>360</v>
          </cell>
          <cell r="CO25">
            <v>5</v>
          </cell>
          <cell r="CP25"/>
          <cell r="CQ25"/>
          <cell r="CR25" t="str">
            <v>一般競争</v>
          </cell>
          <cell r="CS25" t="str">
            <v>35 研究支援</v>
          </cell>
          <cell r="CT25">
            <v>3120001131738</v>
          </cell>
          <cell r="CU25">
            <v>2504</v>
          </cell>
          <cell r="CV25">
            <v>19100000</v>
          </cell>
          <cell r="CW25">
            <v>19016650</v>
          </cell>
          <cell r="CX25" t="str">
            <v>総合評価(加算)</v>
          </cell>
          <cell r="CY25">
            <v>44967</v>
          </cell>
          <cell r="CZ25"/>
          <cell r="DA25">
            <v>1</v>
          </cell>
          <cell r="DB25"/>
          <cell r="DC25">
            <v>1</v>
          </cell>
          <cell r="DD25">
            <v>6</v>
          </cell>
          <cell r="DE25">
            <v>86.53</v>
          </cell>
          <cell r="DF25" t="str">
            <v>-</v>
          </cell>
          <cell r="DG25"/>
          <cell r="DH25" t="str">
            <v>斎藤　裕紀</v>
          </cell>
          <cell r="DI25"/>
          <cell r="DJ25"/>
          <cell r="DK25"/>
          <cell r="DL25"/>
          <cell r="DM25"/>
          <cell r="DN25"/>
          <cell r="DO25"/>
          <cell r="DP25"/>
          <cell r="DQ25"/>
          <cell r="DR25"/>
          <cell r="DS25"/>
          <cell r="DT25"/>
          <cell r="DU25"/>
          <cell r="DV25"/>
          <cell r="DW25"/>
          <cell r="DX25"/>
          <cell r="DY25" t="str">
            <v>稼働中</v>
          </cell>
          <cell r="DZ25"/>
        </row>
        <row r="26">
          <cell r="B26" t="str">
            <v>2023-063</v>
          </cell>
          <cell r="C26" t="str">
            <v>2023-063</v>
          </cell>
          <cell r="D26"/>
          <cell r="E26">
            <v>20075</v>
          </cell>
          <cell r="F26"/>
          <cell r="G26" t="str">
            <v>複数</v>
          </cell>
          <cell r="H26" t="str">
            <v>R7</v>
          </cell>
          <cell r="I26" t="str">
            <v>④研究事務その他関係者</v>
          </cell>
          <cell r="J26" t="str">
            <v>稼働中</v>
          </cell>
          <cell r="K26" t="str">
            <v>2023-2025年度 戦略的プログラムオフィス業務に係る庶務及び秘書的業務の派遣</v>
          </cell>
          <cell r="L26" t="str">
            <v>本部</v>
          </cell>
          <cell r="M26">
            <v>46478</v>
          </cell>
          <cell r="N26" t="str">
            <v>該当</v>
          </cell>
          <cell r="O26" t="str">
            <v>ソーシャルイノベーションユニット</v>
          </cell>
          <cell r="P26" t="str">
            <v>戦略的プログラムオフィス</v>
          </cell>
          <cell r="Q26" t="str">
            <v>184-8795</v>
          </cell>
          <cell r="R26" t="str">
            <v>東京都小金井市貫井北町4-2-1</v>
          </cell>
          <cell r="S26" t="str">
            <v>042-327-7429</v>
          </cell>
          <cell r="T26" t="str">
            <v>オフィス長</v>
          </cell>
          <cell r="U26">
            <v>45017</v>
          </cell>
          <cell r="V26">
            <v>46112</v>
          </cell>
          <cell r="W26">
            <v>728</v>
          </cell>
          <cell r="X26">
            <v>36</v>
          </cell>
          <cell r="Y26">
            <v>1</v>
          </cell>
          <cell r="Z26" t="str">
            <v>月火水木金</v>
          </cell>
          <cell r="AA26">
            <v>5</v>
          </cell>
          <cell r="AB26">
            <v>0.375</v>
          </cell>
          <cell r="AC26">
            <v>0.75</v>
          </cell>
          <cell r="AD26" t="str">
            <v>の間の7時間</v>
          </cell>
          <cell r="AE26">
            <v>7</v>
          </cell>
          <cell r="AF26"/>
          <cell r="AG26" t="str">
            <v>無</v>
          </cell>
          <cell r="AH26" t="str">
            <v>無</v>
          </cell>
          <cell r="AI26" t="str">
            <v>有</v>
          </cell>
          <cell r="AJ26" t="str">
            <v>期間制限業務</v>
          </cell>
          <cell r="AK26" t="str">
            <v>限定しない</v>
          </cell>
          <cell r="AL26" t="str">
            <v>限定しない</v>
          </cell>
          <cell r="AM26" t="str">
            <v>限定する</v>
          </cell>
          <cell r="AN26" t="str">
            <v>松井　正幸</v>
          </cell>
          <cell r="AO26" t="str">
            <v>総務部</v>
          </cell>
          <cell r="AP26" t="str">
            <v>部長</v>
          </cell>
          <cell r="AQ26" t="str">
            <v>042-327-7425</v>
          </cell>
          <cell r="AR26" t="str">
            <v>増山　寛（R5.4.17）</v>
          </cell>
          <cell r="AS26" t="str">
            <v>浜口　清</v>
          </cell>
          <cell r="AT26" t="str">
            <v>オフィス長</v>
          </cell>
          <cell r="AU26" t="str">
            <v>042-327-7301</v>
          </cell>
          <cell r="AV26" t="str">
            <v>hamaguti@nict.go.jp</v>
          </cell>
          <cell r="AW26" t="str">
            <v>西永　望（R5.4.1）</v>
          </cell>
          <cell r="AX26" t="str">
            <v>落合　啓</v>
          </cell>
          <cell r="AY26" t="str">
            <v>042-327-6901</v>
          </cell>
          <cell r="AZ26" t="str">
            <v>ochiai@nict.go.jp</v>
          </cell>
          <cell r="BA26" t="str">
            <v>佐藤　鉄夫</v>
          </cell>
          <cell r="BB26" t="str">
            <v>042-327-7502</v>
          </cell>
          <cell r="BC26" t="str">
            <v>tetsu@nict.go.jp</v>
          </cell>
          <cell r="BD26" t="str">
            <v>馬渕　秀成</v>
          </cell>
          <cell r="BE26" t="str">
            <v>菅原　博紀(R5.4.1)</v>
          </cell>
          <cell r="BF26" t="str">
            <v>小林</v>
          </cell>
          <cell r="BG26">
            <v>44971</v>
          </cell>
          <cell r="BH26">
            <v>2250</v>
          </cell>
          <cell r="BI26">
            <v>2500</v>
          </cell>
          <cell r="BJ26">
            <v>14014000</v>
          </cell>
          <cell r="BK26" t="str">
            <v>含む</v>
          </cell>
          <cell r="BL26" t="str">
            <v>―</v>
          </cell>
          <cell r="BM26" t="str">
            <v>―</v>
          </cell>
          <cell r="BN26" t="str">
            <v>―</v>
          </cell>
          <cell r="BO26" t="str">
            <v>―</v>
          </cell>
          <cell r="BP26" t="str">
            <v>派遣元システム</v>
          </cell>
          <cell r="BQ26" t="str">
            <v>S2301000283</v>
          </cell>
          <cell r="BR26" t="str">
            <v>32098-0401-000001</v>
          </cell>
          <cell r="BS26" t="str">
            <v>66203-0401-000167</v>
          </cell>
          <cell r="BT26" t="str">
            <v>ePbG00yA03</v>
          </cell>
          <cell r="BU26" t="str">
            <v>研－人件（有・派）_戦</v>
          </cell>
          <cell r="BV26" t="str">
            <v>A001</v>
          </cell>
          <cell r="BW26" t="str">
            <v>運営費交付金</v>
          </cell>
          <cell r="BX26"/>
          <cell r="BY26" t="str">
            <v>マンパワーグループ株式会社</v>
          </cell>
          <cell r="BZ26" t="str">
            <v>立川オフィス</v>
          </cell>
          <cell r="CA26" t="str">
            <v>190-0012</v>
          </cell>
          <cell r="CB26" t="str">
            <v>東京都立川市曙町二丁目３４番７号　ファーレイーストビル８Ｆ</v>
          </cell>
          <cell r="CC26" t="str">
            <v>立川支店</v>
          </cell>
          <cell r="CD26" t="str">
            <v>支店長</v>
          </cell>
          <cell r="CE26" t="str">
            <v>中村　佑輝</v>
          </cell>
          <cell r="CF26" t="str">
            <v>042-527-6000</v>
          </cell>
          <cell r="CG26" t="str">
            <v>派13-315642</v>
          </cell>
          <cell r="CH26" t="str">
            <v>立川支店</v>
          </cell>
          <cell r="CI26" t="str">
            <v>支店長</v>
          </cell>
          <cell r="CJ26" t="str">
            <v>中村　佑輝</v>
          </cell>
          <cell r="CK26" t="str">
            <v>042-527-6000</v>
          </cell>
          <cell r="CL26">
            <v>8</v>
          </cell>
          <cell r="CM26">
            <v>45</v>
          </cell>
          <cell r="CN26">
            <v>360</v>
          </cell>
          <cell r="CO26">
            <v>2</v>
          </cell>
          <cell r="CP26"/>
          <cell r="CQ26"/>
          <cell r="CR26" t="str">
            <v>一般競争</v>
          </cell>
          <cell r="CS26" t="str">
            <v>35 研究支援</v>
          </cell>
          <cell r="CT26">
            <v>5020001016039</v>
          </cell>
          <cell r="CU26">
            <v>6462</v>
          </cell>
          <cell r="CV26">
            <v>14300000</v>
          </cell>
          <cell r="CW26">
            <v>14294280</v>
          </cell>
          <cell r="CX26" t="str">
            <v>総合評価(加算)</v>
          </cell>
          <cell r="CY26">
            <v>44971</v>
          </cell>
          <cell r="CZ26"/>
          <cell r="DA26">
            <v>1</v>
          </cell>
          <cell r="DB26"/>
          <cell r="DC26">
            <v>1</v>
          </cell>
          <cell r="DD26">
            <v>5</v>
          </cell>
          <cell r="DE26">
            <v>98.03</v>
          </cell>
          <cell r="DF26" t="str">
            <v>-</v>
          </cell>
          <cell r="DG26"/>
          <cell r="DH26" t="str">
            <v>大島　奈緒子</v>
          </cell>
          <cell r="DI26"/>
          <cell r="DJ26"/>
          <cell r="DK26"/>
          <cell r="DL26"/>
          <cell r="DM26"/>
          <cell r="DN26"/>
          <cell r="DO26"/>
          <cell r="DP26"/>
          <cell r="DQ26"/>
          <cell r="DR26"/>
          <cell r="DS26"/>
          <cell r="DT26"/>
          <cell r="DU26"/>
          <cell r="DV26"/>
          <cell r="DW26"/>
          <cell r="DX26"/>
          <cell r="DY26" t="str">
            <v>稼働中</v>
          </cell>
          <cell r="DZ26"/>
        </row>
        <row r="27">
          <cell r="B27" t="str">
            <v>2023-064</v>
          </cell>
          <cell r="C27" t="str">
            <v>2023-064</v>
          </cell>
          <cell r="D27"/>
          <cell r="E27">
            <v>20076</v>
          </cell>
          <cell r="F27"/>
          <cell r="G27" t="str">
            <v>複数</v>
          </cell>
          <cell r="H27" t="str">
            <v>R7</v>
          </cell>
          <cell r="I27" t="str">
            <v>④研究事務その他関係者</v>
          </cell>
          <cell r="J27" t="str">
            <v>稼働中</v>
          </cell>
          <cell r="K27" t="str">
            <v>2023-2025年度 各種委員会事務局運営等に係る支援業務の派遣</v>
          </cell>
          <cell r="L27" t="str">
            <v>本部</v>
          </cell>
          <cell r="M27">
            <v>46478</v>
          </cell>
          <cell r="N27" t="str">
            <v>該当</v>
          </cell>
          <cell r="O27" t="str">
            <v>ソーシャルイノベーションユニット戦略的プログラムオフィス</v>
          </cell>
          <cell r="P27" t="str">
            <v>研究企画推進室</v>
          </cell>
          <cell r="Q27" t="str">
            <v>184-8795</v>
          </cell>
          <cell r="R27" t="str">
            <v>東京都小金井市貫井北町4-2-1</v>
          </cell>
          <cell r="S27" t="str">
            <v>042-327-7429</v>
          </cell>
          <cell r="T27" t="str">
            <v>室長</v>
          </cell>
          <cell r="U27">
            <v>45017</v>
          </cell>
          <cell r="V27">
            <v>46112</v>
          </cell>
          <cell r="W27">
            <v>728</v>
          </cell>
          <cell r="X27">
            <v>36</v>
          </cell>
          <cell r="Y27">
            <v>1</v>
          </cell>
          <cell r="Z27" t="str">
            <v>月火水木金</v>
          </cell>
          <cell r="AA27">
            <v>5</v>
          </cell>
          <cell r="AB27">
            <v>0.375</v>
          </cell>
          <cell r="AC27">
            <v>0.75</v>
          </cell>
          <cell r="AD27" t="str">
            <v>の間の7時間</v>
          </cell>
          <cell r="AE27">
            <v>7</v>
          </cell>
          <cell r="AF27"/>
          <cell r="AG27" t="str">
            <v>無</v>
          </cell>
          <cell r="AH27" t="str">
            <v>無</v>
          </cell>
          <cell r="AI27" t="str">
            <v>有</v>
          </cell>
          <cell r="AJ27" t="str">
            <v>期間制限業務</v>
          </cell>
          <cell r="AK27" t="str">
            <v>限定しない</v>
          </cell>
          <cell r="AL27" t="str">
            <v>限定しない</v>
          </cell>
          <cell r="AM27" t="str">
            <v>限定する</v>
          </cell>
          <cell r="AN27" t="str">
            <v>松井　正幸</v>
          </cell>
          <cell r="AO27" t="str">
            <v>総務部</v>
          </cell>
          <cell r="AP27" t="str">
            <v>部長</v>
          </cell>
          <cell r="AQ27" t="str">
            <v>042-327-7425</v>
          </cell>
          <cell r="AR27" t="str">
            <v>増山　寛（R5.4.17）</v>
          </cell>
          <cell r="AS27" t="str">
            <v>落合　啓</v>
          </cell>
          <cell r="AT27" t="str">
            <v>室長</v>
          </cell>
          <cell r="AU27" t="str">
            <v>042-327-6901</v>
          </cell>
          <cell r="AV27" t="str">
            <v>ochiai@nict.go.jp</v>
          </cell>
          <cell r="AW27"/>
          <cell r="AX27" t="str">
            <v>関澤　信也</v>
          </cell>
          <cell r="AY27" t="str">
            <v>042-327-5434</v>
          </cell>
          <cell r="AZ27" t="str">
            <v>sekizawa@nict.go.jp</v>
          </cell>
          <cell r="BA27"/>
          <cell r="BB27"/>
          <cell r="BC27"/>
          <cell r="BD27" t="str">
            <v>馬渕　秀成</v>
          </cell>
          <cell r="BE27" t="str">
            <v>菅原　博紀(R5.4.1)</v>
          </cell>
          <cell r="BF27" t="str">
            <v>小林</v>
          </cell>
          <cell r="BG27">
            <v>44971</v>
          </cell>
          <cell r="BH27">
            <v>1940</v>
          </cell>
          <cell r="BI27">
            <v>2290</v>
          </cell>
          <cell r="BJ27">
            <v>12836824</v>
          </cell>
          <cell r="BK27" t="str">
            <v>含む</v>
          </cell>
          <cell r="BL27" t="str">
            <v>―</v>
          </cell>
          <cell r="BM27" t="str">
            <v>―</v>
          </cell>
          <cell r="BN27" t="str">
            <v>―</v>
          </cell>
          <cell r="BO27" t="str">
            <v>―</v>
          </cell>
          <cell r="BP27" t="str">
            <v>e-Staffing</v>
          </cell>
          <cell r="BQ27" t="str">
            <v>S2301000285</v>
          </cell>
          <cell r="BR27" t="str">
            <v>32098-0401-000002</v>
          </cell>
          <cell r="BS27" t="str">
            <v>66203-0401-000168</v>
          </cell>
          <cell r="BT27" t="str">
            <v>ePbG00yA03</v>
          </cell>
          <cell r="BU27" t="str">
            <v>研－人件（有・派）_戦</v>
          </cell>
          <cell r="BV27" t="str">
            <v>A001</v>
          </cell>
          <cell r="BW27" t="str">
            <v>運営費交付金</v>
          </cell>
          <cell r="BX27"/>
          <cell r="BY27" t="str">
            <v>株式会社エル・コーエイ</v>
          </cell>
          <cell r="BZ27"/>
          <cell r="CA27" t="str">
            <v>102-0083</v>
          </cell>
          <cell r="CB27" t="str">
            <v>東京都千代田区麹町４－２ー７　麹町ミッドスクエア１０Ｆ</v>
          </cell>
          <cell r="CC27" t="str">
            <v>人材サービス統括部</v>
          </cell>
          <cell r="CD27" t="str">
            <v>部長</v>
          </cell>
          <cell r="CE27" t="str">
            <v>清水　敏郎</v>
          </cell>
          <cell r="CF27" t="str">
            <v>03-3238-8370</v>
          </cell>
          <cell r="CG27" t="str">
            <v>派13-010709</v>
          </cell>
          <cell r="CH27" t="str">
            <v>人材サービス統括部</v>
          </cell>
          <cell r="CI27" t="str">
            <v>部長</v>
          </cell>
          <cell r="CJ27" t="str">
            <v>清水　敏郎</v>
          </cell>
          <cell r="CK27" t="str">
            <v>03-3238-8370</v>
          </cell>
          <cell r="CL27">
            <v>4.5</v>
          </cell>
          <cell r="CM27">
            <v>45</v>
          </cell>
          <cell r="CN27">
            <v>360</v>
          </cell>
          <cell r="CO27">
            <v>5</v>
          </cell>
          <cell r="CP27"/>
          <cell r="CQ27"/>
          <cell r="CR27" t="str">
            <v>一般競争</v>
          </cell>
          <cell r="CS27" t="str">
            <v>35 研究支援</v>
          </cell>
          <cell r="CT27">
            <v>2010001012743</v>
          </cell>
          <cell r="CU27">
            <v>17325</v>
          </cell>
          <cell r="CV27">
            <v>14300000</v>
          </cell>
          <cell r="CW27">
            <v>14294280</v>
          </cell>
          <cell r="CX27" t="str">
            <v>総合評価(加算)</v>
          </cell>
          <cell r="CY27">
            <v>44971</v>
          </cell>
          <cell r="CZ27"/>
          <cell r="DA27">
            <v>1</v>
          </cell>
          <cell r="DB27"/>
          <cell r="DC27">
            <v>1</v>
          </cell>
          <cell r="DD27">
            <v>4</v>
          </cell>
          <cell r="DE27">
            <v>89.8</v>
          </cell>
          <cell r="DF27" t="str">
            <v>-</v>
          </cell>
          <cell r="DG27"/>
          <cell r="DH27" t="str">
            <v>武藤　雅子</v>
          </cell>
          <cell r="DI27"/>
          <cell r="DJ27"/>
          <cell r="DK27"/>
          <cell r="DL27"/>
          <cell r="DM27"/>
          <cell r="DN27"/>
          <cell r="DO27"/>
          <cell r="DP27"/>
          <cell r="DQ27"/>
          <cell r="DR27"/>
          <cell r="DS27"/>
          <cell r="DT27"/>
          <cell r="DU27"/>
          <cell r="DV27"/>
          <cell r="DW27"/>
          <cell r="DX27"/>
          <cell r="DY27" t="str">
            <v>稼働中</v>
          </cell>
          <cell r="DZ27"/>
        </row>
        <row r="28">
          <cell r="B28" t="str">
            <v>2023-081</v>
          </cell>
          <cell r="C28" t="str">
            <v>2023-081</v>
          </cell>
          <cell r="D28"/>
          <cell r="E28">
            <v>20093</v>
          </cell>
          <cell r="F28" t="str">
            <v>・2023/4/1　業務指示者①鈴木敦⇒削除</v>
          </cell>
          <cell r="G28" t="str">
            <v>複数</v>
          </cell>
          <cell r="H28" t="str">
            <v>R7</v>
          </cell>
          <cell r="I28" t="str">
            <v>④研究事務その他関係者</v>
          </cell>
          <cell r="J28" t="str">
            <v>稼働中</v>
          </cell>
          <cell r="K28" t="str">
            <v>2023-2025年度 サイバーセキュリティに関する企画支援業務の派遣</v>
          </cell>
          <cell r="L28" t="str">
            <v>本部</v>
          </cell>
          <cell r="M28">
            <v>46478</v>
          </cell>
          <cell r="N28" t="str">
            <v>該当</v>
          </cell>
          <cell r="O28" t="str">
            <v>サイバーセキュリティ研究所</v>
          </cell>
          <cell r="P28" t="str">
            <v>総合企画室</v>
          </cell>
          <cell r="Q28" t="str">
            <v>184-8795</v>
          </cell>
          <cell r="R28" t="str">
            <v>東京都小金井市貫井北町4-2-1</v>
          </cell>
          <cell r="S28" t="str">
            <v>042-327-7429</v>
          </cell>
          <cell r="T28" t="str">
            <v>室長</v>
          </cell>
          <cell r="U28">
            <v>45017</v>
          </cell>
          <cell r="V28">
            <v>46112</v>
          </cell>
          <cell r="W28">
            <v>728</v>
          </cell>
          <cell r="X28">
            <v>36</v>
          </cell>
          <cell r="Y28">
            <v>1</v>
          </cell>
          <cell r="Z28" t="str">
            <v>月火水木金</v>
          </cell>
          <cell r="AA28">
            <v>5</v>
          </cell>
          <cell r="AB28">
            <v>0.35416666666666669</v>
          </cell>
          <cell r="AC28">
            <v>0.75</v>
          </cell>
          <cell r="AD28" t="str">
            <v>の間の7時間30分</v>
          </cell>
          <cell r="AE28">
            <v>7.5</v>
          </cell>
          <cell r="AF28">
            <v>10</v>
          </cell>
          <cell r="AG28" t="str">
            <v>有</v>
          </cell>
          <cell r="AH28" t="str">
            <v>無</v>
          </cell>
          <cell r="AI28" t="str">
            <v>有</v>
          </cell>
          <cell r="AJ28" t="str">
            <v>期間制限業務</v>
          </cell>
          <cell r="AK28" t="str">
            <v>限定しない</v>
          </cell>
          <cell r="AL28" t="str">
            <v>限定しない</v>
          </cell>
          <cell r="AM28" t="str">
            <v>限定する</v>
          </cell>
          <cell r="AN28" t="str">
            <v>松井　正幸</v>
          </cell>
          <cell r="AO28" t="str">
            <v>総務部</v>
          </cell>
          <cell r="AP28" t="str">
            <v>部長</v>
          </cell>
          <cell r="AQ28" t="str">
            <v>042-327-7425</v>
          </cell>
          <cell r="AR28" t="str">
            <v>増山　寛（R5.4.17）</v>
          </cell>
          <cell r="AS28" t="str">
            <v>山田　章</v>
          </cell>
          <cell r="AT28" t="str">
            <v>室長</v>
          </cell>
          <cell r="AU28" t="str">
            <v>042-327-5774</v>
          </cell>
          <cell r="AV28" t="str">
            <v>c2v@nict.go.jp</v>
          </cell>
          <cell r="AW28"/>
          <cell r="AX28"/>
          <cell r="AY28"/>
          <cell r="AZ28"/>
          <cell r="BA28"/>
          <cell r="BB28"/>
          <cell r="BC28"/>
          <cell r="BD28" t="str">
            <v>馬渕　秀成</v>
          </cell>
          <cell r="BE28" t="str">
            <v>菅原　博紀(R5.4.1)</v>
          </cell>
          <cell r="BF28" t="str">
            <v>小林</v>
          </cell>
          <cell r="BG28">
            <v>44973</v>
          </cell>
          <cell r="BH28">
            <v>2080</v>
          </cell>
          <cell r="BI28">
            <v>2400</v>
          </cell>
          <cell r="BJ28">
            <v>15364800</v>
          </cell>
          <cell r="BK28" t="str">
            <v>含む</v>
          </cell>
          <cell r="BL28" t="str">
            <v>―</v>
          </cell>
          <cell r="BM28" t="str">
            <v>―</v>
          </cell>
          <cell r="BN28" t="str">
            <v>―</v>
          </cell>
          <cell r="BO28" t="str">
            <v>―</v>
          </cell>
          <cell r="BP28" t="str">
            <v>派遣元システム</v>
          </cell>
          <cell r="BQ28" t="str">
            <v>S2301000232</v>
          </cell>
          <cell r="BR28" t="str">
            <v>14904-0401-000004</v>
          </cell>
          <cell r="BS28" t="str">
            <v>66203-0401-000187</v>
          </cell>
          <cell r="BT28" t="str">
            <v>eJaC00yA03</v>
          </cell>
          <cell r="BU28" t="str">
            <v>研－人件（有・派）_サ</v>
          </cell>
          <cell r="BV28" t="str">
            <v>A001</v>
          </cell>
          <cell r="BW28" t="str">
            <v>運営費交付金</v>
          </cell>
          <cell r="BX28"/>
          <cell r="BY28" t="str">
            <v>マンパワーグループ株式会社</v>
          </cell>
          <cell r="BZ28" t="str">
            <v>立川オフィス</v>
          </cell>
          <cell r="CA28" t="str">
            <v>190-0012</v>
          </cell>
          <cell r="CB28" t="str">
            <v>東京都立川市曙町二丁目３４番７号　ファーレイーストビル８Ｆ</v>
          </cell>
          <cell r="CC28" t="str">
            <v>立川支店</v>
          </cell>
          <cell r="CD28" t="str">
            <v>支店長</v>
          </cell>
          <cell r="CE28" t="str">
            <v>中村　佑輝</v>
          </cell>
          <cell r="CF28" t="str">
            <v>042-527-6000</v>
          </cell>
          <cell r="CG28" t="str">
            <v>派13-315642</v>
          </cell>
          <cell r="CH28" t="str">
            <v>立川支店</v>
          </cell>
          <cell r="CI28" t="str">
            <v>支店長</v>
          </cell>
          <cell r="CJ28" t="str">
            <v>中村　佑輝</v>
          </cell>
          <cell r="CK28" t="str">
            <v>042-527-6000</v>
          </cell>
          <cell r="CL28">
            <v>8</v>
          </cell>
          <cell r="CM28">
            <v>45</v>
          </cell>
          <cell r="CN28">
            <v>360</v>
          </cell>
          <cell r="CO28">
            <v>2</v>
          </cell>
          <cell r="CP28"/>
          <cell r="CQ28"/>
          <cell r="CR28" t="str">
            <v>一般競争</v>
          </cell>
          <cell r="CS28" t="str">
            <v>35 研究支援</v>
          </cell>
          <cell r="CT28">
            <v>5020001016039</v>
          </cell>
          <cell r="CU28">
            <v>6462</v>
          </cell>
          <cell r="CV28">
            <v>16100000</v>
          </cell>
          <cell r="CW28">
            <v>16005000</v>
          </cell>
          <cell r="CX28" t="str">
            <v>総合評価(加算)</v>
          </cell>
          <cell r="CY28">
            <v>44973</v>
          </cell>
          <cell r="CZ28"/>
          <cell r="DA28">
            <v>1</v>
          </cell>
          <cell r="DB28"/>
          <cell r="DC28">
            <v>1</v>
          </cell>
          <cell r="DD28">
            <v>5</v>
          </cell>
          <cell r="DE28">
            <v>96</v>
          </cell>
          <cell r="DF28" t="str">
            <v>-</v>
          </cell>
          <cell r="DG28"/>
          <cell r="DH28" t="str">
            <v>山口　あいこ</v>
          </cell>
          <cell r="DI28"/>
          <cell r="DJ28"/>
          <cell r="DK28"/>
          <cell r="DL28"/>
          <cell r="DM28"/>
          <cell r="DN28"/>
          <cell r="DO28"/>
          <cell r="DP28"/>
          <cell r="DQ28"/>
          <cell r="DR28"/>
          <cell r="DS28"/>
          <cell r="DT28"/>
          <cell r="DU28"/>
          <cell r="DV28"/>
          <cell r="DW28"/>
          <cell r="DX28"/>
          <cell r="DY28" t="str">
            <v>稼働中</v>
          </cell>
          <cell r="DZ28"/>
        </row>
        <row r="29">
          <cell r="B29" t="str">
            <v>2023-086</v>
          </cell>
          <cell r="C29" t="str">
            <v>2023-086</v>
          </cell>
          <cell r="D29"/>
          <cell r="E29">
            <v>20098</v>
          </cell>
          <cell r="F29" t="str">
            <v>・2023/5/1　業務指示者②寺田健次郎⇒蓮見智子
・2023/8/1　業務指示者①的塲真一⇒小松崎雄介</v>
          </cell>
          <cell r="G29" t="str">
            <v>複数</v>
          </cell>
          <cell r="H29" t="str">
            <v>R6</v>
          </cell>
          <cell r="I29" t="str">
            <v>④研究事務その他関係者</v>
          </cell>
          <cell r="J29" t="str">
            <v>稼働中</v>
          </cell>
          <cell r="K29" t="str">
            <v>2023-2024年度 テストベッド研究開発運用室業務支援の派遣</v>
          </cell>
          <cell r="L29" t="str">
            <v>本部</v>
          </cell>
          <cell r="M29">
            <v>46478</v>
          </cell>
          <cell r="N29" t="str">
            <v>該当</v>
          </cell>
          <cell r="O29" t="str">
            <v>ソーシャルイノベーションユニット総合テストベッド研究開発推進センター</v>
          </cell>
          <cell r="P29" t="str">
            <v>テストベッド研究開発運用室</v>
          </cell>
          <cell r="Q29" t="str">
            <v>184-8795</v>
          </cell>
          <cell r="R29" t="str">
            <v>東京都小金井市貫井北町4-2-1</v>
          </cell>
          <cell r="S29" t="str">
            <v>042-327-7429</v>
          </cell>
          <cell r="T29" t="str">
            <v>室長</v>
          </cell>
          <cell r="U29">
            <v>45017</v>
          </cell>
          <cell r="V29">
            <v>45747</v>
          </cell>
          <cell r="W29">
            <v>486</v>
          </cell>
          <cell r="X29">
            <v>24</v>
          </cell>
          <cell r="Y29">
            <v>1</v>
          </cell>
          <cell r="Z29" t="str">
            <v>月火水木金</v>
          </cell>
          <cell r="AA29">
            <v>5</v>
          </cell>
          <cell r="AB29">
            <v>0.35416666666666669</v>
          </cell>
          <cell r="AC29">
            <v>0.75</v>
          </cell>
          <cell r="AD29" t="str">
            <v>の間の7時間30分</v>
          </cell>
          <cell r="AE29">
            <v>7.5</v>
          </cell>
          <cell r="AF29">
            <v>5</v>
          </cell>
          <cell r="AG29" t="str">
            <v>有</v>
          </cell>
          <cell r="AH29" t="str">
            <v>無</v>
          </cell>
          <cell r="AI29" t="str">
            <v>有</v>
          </cell>
          <cell r="AJ29" t="str">
            <v>期間制限業務</v>
          </cell>
          <cell r="AK29" t="str">
            <v>限定しない</v>
          </cell>
          <cell r="AL29" t="str">
            <v>限定しない</v>
          </cell>
          <cell r="AM29" t="str">
            <v>限定する</v>
          </cell>
          <cell r="AN29" t="str">
            <v>松井　正幸</v>
          </cell>
          <cell r="AO29" t="str">
            <v>総務部</v>
          </cell>
          <cell r="AP29" t="str">
            <v>部長</v>
          </cell>
          <cell r="AQ29" t="str">
            <v>042-327-7425</v>
          </cell>
          <cell r="AR29" t="str">
            <v>増山　寛（R5.4.17）</v>
          </cell>
          <cell r="AS29" t="str">
            <v>永野　秀尚</v>
          </cell>
          <cell r="AT29" t="str">
            <v>室長</v>
          </cell>
          <cell r="AU29" t="str">
            <v>042-327-6164</v>
          </cell>
          <cell r="AV29" t="str">
            <v>hidehisa.nagano@nict.go.jp</v>
          </cell>
          <cell r="AW29"/>
          <cell r="AX29" t="str">
            <v>小松崎　雄介</v>
          </cell>
          <cell r="AY29" t="str">
            <v>042-327-5491</v>
          </cell>
          <cell r="AZ29" t="str">
            <v>y_komatsuzaki@nict.go.jp</v>
          </cell>
          <cell r="BA29" t="str">
            <v>蓮見　智子</v>
          </cell>
          <cell r="BB29" t="str">
            <v>03-3510-6271</v>
          </cell>
          <cell r="BC29" t="str">
            <v>satoko@nict.go.jp</v>
          </cell>
          <cell r="BD29" t="str">
            <v>馬渕　秀成</v>
          </cell>
          <cell r="BE29" t="str">
            <v>菅原　博紀(R5.4.1)</v>
          </cell>
          <cell r="BF29" t="str">
            <v>小林</v>
          </cell>
          <cell r="BG29">
            <v>44970</v>
          </cell>
          <cell r="BH29">
            <v>2290</v>
          </cell>
          <cell r="BI29">
            <v>2480</v>
          </cell>
          <cell r="BJ29">
            <v>10270920</v>
          </cell>
          <cell r="BK29" t="str">
            <v>含む</v>
          </cell>
          <cell r="BL29" t="str">
            <v>―</v>
          </cell>
          <cell r="BM29" t="str">
            <v>―</v>
          </cell>
          <cell r="BN29" t="str">
            <v>―</v>
          </cell>
          <cell r="BO29" t="str">
            <v>―</v>
          </cell>
          <cell r="BP29" t="str">
            <v>e-Staffing</v>
          </cell>
          <cell r="BQ29" t="str">
            <v>S2301000096</v>
          </cell>
          <cell r="BR29" t="str">
            <v>32148-0401-000006</v>
          </cell>
          <cell r="BS29" t="str">
            <v>66203-0401-000150</v>
          </cell>
          <cell r="BT29" t="str">
            <v>ePeG30yA03</v>
          </cell>
          <cell r="BU29" t="str">
            <v>研－人件（有・派）_テス</v>
          </cell>
          <cell r="BV29" t="str">
            <v>A001</v>
          </cell>
          <cell r="BW29" t="str">
            <v>運営費交付金</v>
          </cell>
          <cell r="BX29"/>
          <cell r="BY29" t="str">
            <v>株式会社エル・コーエイ</v>
          </cell>
          <cell r="BZ29"/>
          <cell r="CA29" t="str">
            <v>102-0083</v>
          </cell>
          <cell r="CB29" t="str">
            <v>東京都千代田区麹町４－２ー７　麹町ミッドスクエア１０Ｆ</v>
          </cell>
          <cell r="CC29" t="str">
            <v>人材サービス統括部</v>
          </cell>
          <cell r="CD29" t="str">
            <v>部長</v>
          </cell>
          <cell r="CE29" t="str">
            <v>清水　敏郎</v>
          </cell>
          <cell r="CF29" t="str">
            <v>03-3238-8370</v>
          </cell>
          <cell r="CG29" t="str">
            <v>派13-010709</v>
          </cell>
          <cell r="CH29" t="str">
            <v>人材サービス統括部</v>
          </cell>
          <cell r="CI29" t="str">
            <v>部長</v>
          </cell>
          <cell r="CJ29" t="str">
            <v>清水　敏郎</v>
          </cell>
          <cell r="CK29" t="str">
            <v>03-3238-8370</v>
          </cell>
          <cell r="CL29">
            <v>4.5</v>
          </cell>
          <cell r="CM29">
            <v>45</v>
          </cell>
          <cell r="CN29">
            <v>360</v>
          </cell>
          <cell r="CO29">
            <v>5</v>
          </cell>
          <cell r="CP29"/>
          <cell r="CQ29"/>
          <cell r="CR29" t="str">
            <v>一般競争</v>
          </cell>
          <cell r="CS29" t="str">
            <v>35 研究支援</v>
          </cell>
          <cell r="CT29">
            <v>2010001012743</v>
          </cell>
          <cell r="CU29">
            <v>17325</v>
          </cell>
          <cell r="CV29">
            <v>13600000</v>
          </cell>
          <cell r="CW29">
            <v>11182050</v>
          </cell>
          <cell r="CX29" t="str">
            <v>総合評価(加算)</v>
          </cell>
          <cell r="CY29">
            <v>44970</v>
          </cell>
          <cell r="CZ29"/>
          <cell r="DA29">
            <v>1</v>
          </cell>
          <cell r="DB29"/>
          <cell r="DC29">
            <v>1</v>
          </cell>
          <cell r="DD29">
            <v>3</v>
          </cell>
          <cell r="DE29">
            <v>91.85</v>
          </cell>
          <cell r="DF29" t="str">
            <v>-</v>
          </cell>
          <cell r="DG29"/>
          <cell r="DH29" t="str">
            <v>時重　篤子</v>
          </cell>
          <cell r="DI29"/>
          <cell r="DJ29"/>
          <cell r="DK29"/>
          <cell r="DL29"/>
          <cell r="DM29"/>
          <cell r="DN29"/>
          <cell r="DO29"/>
          <cell r="DP29"/>
          <cell r="DQ29"/>
          <cell r="DR29"/>
          <cell r="DS29"/>
          <cell r="DT29"/>
          <cell r="DU29"/>
          <cell r="DV29"/>
          <cell r="DW29"/>
          <cell r="DX29"/>
          <cell r="DY29" t="str">
            <v>稼働中</v>
          </cell>
          <cell r="DZ29"/>
        </row>
        <row r="30">
          <cell r="B30" t="str">
            <v>2023-087</v>
          </cell>
          <cell r="C30" t="str">
            <v>2023-087</v>
          </cell>
          <cell r="D30"/>
          <cell r="E30">
            <v>20099</v>
          </cell>
          <cell r="F30" t="str">
            <v>・2023/8/1　業務指示者①的塲真一⇒小松崎雄介、業務指示者②追加</v>
          </cell>
          <cell r="G30" t="str">
            <v>複数</v>
          </cell>
          <cell r="H30" t="str">
            <v>R6</v>
          </cell>
          <cell r="I30" t="str">
            <v>④研究事務その他関係者</v>
          </cell>
          <cell r="J30" t="str">
            <v>稼働中</v>
          </cell>
          <cell r="K30" t="str">
            <v>2023-2024年度 研究開発テストベッドネットワーク支援業務(本部)の派遣</v>
          </cell>
          <cell r="L30" t="str">
            <v>本部</v>
          </cell>
          <cell r="M30">
            <v>46478</v>
          </cell>
          <cell r="N30" t="str">
            <v>該当</v>
          </cell>
          <cell r="O30" t="str">
            <v>ソーシャルイノベーションユニット総合テストベッド研究開発推進センター</v>
          </cell>
          <cell r="P30" t="str">
            <v>テストベッド連携企画室</v>
          </cell>
          <cell r="Q30" t="str">
            <v>184-8795</v>
          </cell>
          <cell r="R30" t="str">
            <v>東京都小金井市貫井北町4-2-1</v>
          </cell>
          <cell r="S30" t="str">
            <v>042-327-7429</v>
          </cell>
          <cell r="T30" t="str">
            <v>室長</v>
          </cell>
          <cell r="U30">
            <v>45017</v>
          </cell>
          <cell r="V30">
            <v>45747</v>
          </cell>
          <cell r="W30">
            <v>486</v>
          </cell>
          <cell r="X30">
            <v>24</v>
          </cell>
          <cell r="Y30">
            <v>1</v>
          </cell>
          <cell r="Z30" t="str">
            <v>月火水木金</v>
          </cell>
          <cell r="AA30">
            <v>5</v>
          </cell>
          <cell r="AB30">
            <v>0.35416666666666669</v>
          </cell>
          <cell r="AC30">
            <v>0.75</v>
          </cell>
          <cell r="AD30" t="str">
            <v>の間の7時間30分</v>
          </cell>
          <cell r="AE30">
            <v>7.5</v>
          </cell>
          <cell r="AF30">
            <v>5</v>
          </cell>
          <cell r="AG30" t="str">
            <v>有</v>
          </cell>
          <cell r="AH30" t="str">
            <v>無</v>
          </cell>
          <cell r="AI30" t="str">
            <v>有</v>
          </cell>
          <cell r="AJ30" t="str">
            <v>期間制限業務</v>
          </cell>
          <cell r="AK30" t="str">
            <v>限定しない</v>
          </cell>
          <cell r="AL30" t="str">
            <v>限定しない</v>
          </cell>
          <cell r="AM30" t="str">
            <v>限定する</v>
          </cell>
          <cell r="AN30" t="str">
            <v>松井　正幸</v>
          </cell>
          <cell r="AO30" t="str">
            <v>総務部</v>
          </cell>
          <cell r="AP30" t="str">
            <v>部長</v>
          </cell>
          <cell r="AQ30" t="str">
            <v>042-327-7425</v>
          </cell>
          <cell r="AR30" t="str">
            <v>増山　寛（R5.4.17）</v>
          </cell>
          <cell r="AS30" t="str">
            <v>福島　千枝</v>
          </cell>
          <cell r="AT30" t="str">
            <v>室長</v>
          </cell>
          <cell r="AU30" t="str">
            <v>042-327-7494</v>
          </cell>
          <cell r="AV30" t="str">
            <v>c-fukushima@nict.go.jp</v>
          </cell>
          <cell r="AW30" t="str">
            <v>斉藤　康弘（R5.7.4）</v>
          </cell>
          <cell r="AX30" t="str">
            <v>小松崎　雄介</v>
          </cell>
          <cell r="AY30" t="str">
            <v>042-327-5491</v>
          </cell>
          <cell r="AZ30" t="str">
            <v>y_komatsuzaki@nict.go.jp</v>
          </cell>
          <cell r="BA30" t="str">
            <v>青野　浩明</v>
          </cell>
          <cell r="BB30" t="str">
            <v>042-327-7189</v>
          </cell>
          <cell r="BC30" t="str">
            <v>h.aono@nict.go.jp</v>
          </cell>
          <cell r="BD30" t="str">
            <v>馬渕　秀成</v>
          </cell>
          <cell r="BE30" t="str">
            <v>菅原　博紀(R5.4.1)</v>
          </cell>
          <cell r="BF30" t="str">
            <v>小林</v>
          </cell>
          <cell r="BG30">
            <v>44970</v>
          </cell>
          <cell r="BH30">
            <v>2330</v>
          </cell>
          <cell r="BI30">
            <v>2430</v>
          </cell>
          <cell r="BJ30">
            <v>10379259</v>
          </cell>
          <cell r="BK30" t="str">
            <v>日額税込</v>
          </cell>
          <cell r="BL30" t="str">
            <v>―</v>
          </cell>
          <cell r="BM30" t="str">
            <v>―</v>
          </cell>
          <cell r="BN30">
            <v>650</v>
          </cell>
          <cell r="BO30" t="str">
            <v>―</v>
          </cell>
          <cell r="BP30" t="str">
            <v>派遣元システム</v>
          </cell>
          <cell r="BQ30" t="str">
            <v>S2301000097</v>
          </cell>
          <cell r="BR30" t="str">
            <v>32148-0401-000005</v>
          </cell>
          <cell r="BS30" t="str">
            <v>66203-0401-000152</v>
          </cell>
          <cell r="BT30" t="str">
            <v>ePeG30yA03</v>
          </cell>
          <cell r="BU30" t="str">
            <v>研－人件（有・派）_テス</v>
          </cell>
          <cell r="BV30" t="str">
            <v>A001</v>
          </cell>
          <cell r="BW30" t="str">
            <v>運営費交付金</v>
          </cell>
          <cell r="BX30"/>
          <cell r="BY30" t="str">
            <v>株式会社シグマスタッフ</v>
          </cell>
          <cell r="BZ30"/>
          <cell r="CA30" t="str">
            <v>141-0021</v>
          </cell>
          <cell r="CB30" t="str">
            <v>東京都品川区上大崎二丁目２５番２号　新目黒東急ビル６階</v>
          </cell>
          <cell r="CC30" t="str">
            <v>ビジネス事業部</v>
          </cell>
          <cell r="CD30" t="str">
            <v>執行役員</v>
          </cell>
          <cell r="CE30" t="str">
            <v>知念　辰征</v>
          </cell>
          <cell r="CF30" t="str">
            <v>03-6417-4202</v>
          </cell>
          <cell r="CG30" t="str">
            <v>派13-304719</v>
          </cell>
          <cell r="CH30" t="str">
            <v>営業本部</v>
          </cell>
          <cell r="CI30" t="str">
            <v>係長</v>
          </cell>
          <cell r="CJ30" t="str">
            <v>室伏　真由美</v>
          </cell>
          <cell r="CK30" t="str">
            <v>03-6417-4202</v>
          </cell>
          <cell r="CL30">
            <v>8</v>
          </cell>
          <cell r="CM30">
            <v>45</v>
          </cell>
          <cell r="CN30">
            <v>360</v>
          </cell>
          <cell r="CO30">
            <v>2</v>
          </cell>
          <cell r="CP30"/>
          <cell r="CQ30"/>
          <cell r="CR30" t="str">
            <v>一般競争</v>
          </cell>
          <cell r="CS30" t="str">
            <v>35 研究支援</v>
          </cell>
          <cell r="CT30">
            <v>4010701023352</v>
          </cell>
          <cell r="CU30">
            <v>12248</v>
          </cell>
          <cell r="CV30">
            <v>10400000</v>
          </cell>
          <cell r="CW30">
            <v>10379259</v>
          </cell>
          <cell r="CX30" t="str">
            <v>総合評価(加算)</v>
          </cell>
          <cell r="CY30">
            <v>44970</v>
          </cell>
          <cell r="CZ30"/>
          <cell r="DA30">
            <v>1</v>
          </cell>
          <cell r="DB30"/>
          <cell r="DC30">
            <v>1</v>
          </cell>
          <cell r="DD30">
            <v>5</v>
          </cell>
          <cell r="DE30">
            <v>100</v>
          </cell>
          <cell r="DF30" t="str">
            <v>-</v>
          </cell>
          <cell r="DG30"/>
          <cell r="DH30" t="str">
            <v>柴﨑　悦子</v>
          </cell>
          <cell r="DI30"/>
          <cell r="DJ30"/>
          <cell r="DK30"/>
          <cell r="DL30"/>
          <cell r="DM30"/>
          <cell r="DN30"/>
          <cell r="DO30"/>
          <cell r="DP30"/>
          <cell r="DQ30"/>
          <cell r="DR30"/>
          <cell r="DS30"/>
          <cell r="DT30"/>
          <cell r="DU30"/>
          <cell r="DV30"/>
          <cell r="DW30"/>
          <cell r="DX30"/>
          <cell r="DY30" t="str">
            <v>稼働中</v>
          </cell>
          <cell r="DZ30"/>
        </row>
        <row r="31">
          <cell r="B31" t="str">
            <v>2023-111</v>
          </cell>
          <cell r="C31" t="str">
            <v>2023-111</v>
          </cell>
          <cell r="D31"/>
          <cell r="E31">
            <v>20123</v>
          </cell>
          <cell r="F31"/>
          <cell r="G31" t="str">
            <v>複数</v>
          </cell>
          <cell r="H31" t="str">
            <v>R7</v>
          </cell>
          <cell r="I31" t="str">
            <v>②研究補助者</v>
          </cell>
          <cell r="J31" t="str">
            <v>稼働中</v>
          </cell>
          <cell r="K31" t="str">
            <v>2023-2025年度データ駆動知能システム研究センター研究支援業務の派遣</v>
          </cell>
          <cell r="L31" t="str">
            <v>ユニバーサルコミュニケーション研究所</v>
          </cell>
          <cell r="M31">
            <v>46478</v>
          </cell>
          <cell r="N31" t="str">
            <v>該当</v>
          </cell>
          <cell r="O31" t="str">
            <v>ユニバーサルコミュニケーション研究所</v>
          </cell>
          <cell r="P31" t="str">
            <v>データ駆動知能システム研究センター</v>
          </cell>
          <cell r="Q31" t="str">
            <v>619-0289</v>
          </cell>
          <cell r="R31" t="str">
            <v>京都府相楽郡精華町光台3-5</v>
          </cell>
          <cell r="S31" t="str">
            <v>0774-98-6300</v>
          </cell>
          <cell r="T31" t="str">
            <v>センター長</v>
          </cell>
          <cell r="U31">
            <v>45017</v>
          </cell>
          <cell r="V31">
            <v>46112</v>
          </cell>
          <cell r="W31">
            <v>728</v>
          </cell>
          <cell r="X31">
            <v>36</v>
          </cell>
          <cell r="Y31">
            <v>1</v>
          </cell>
          <cell r="Z31" t="str">
            <v>月火水木金</v>
          </cell>
          <cell r="AA31">
            <v>5</v>
          </cell>
          <cell r="AB31">
            <v>0.33333333333333331</v>
          </cell>
          <cell r="AC31">
            <v>0.75</v>
          </cell>
          <cell r="AD31" t="str">
            <v>の内8時間</v>
          </cell>
          <cell r="AE31">
            <v>8</v>
          </cell>
          <cell r="AF31"/>
          <cell r="AG31" t="str">
            <v>無</v>
          </cell>
          <cell r="AH31" t="str">
            <v>有</v>
          </cell>
          <cell r="AI31" t="str">
            <v>無</v>
          </cell>
          <cell r="AJ31" t="str">
            <v>期間制限業務</v>
          </cell>
          <cell r="AK31" t="str">
            <v>限定しない</v>
          </cell>
          <cell r="AL31" t="str">
            <v>限定しない</v>
          </cell>
          <cell r="AM31" t="str">
            <v>限定する</v>
          </cell>
          <cell r="AN31" t="str">
            <v>内元　清貴</v>
          </cell>
          <cell r="AO31" t="str">
            <v>ユニバーサルコミュニケーション研究所</v>
          </cell>
          <cell r="AP31" t="str">
            <v>研究所長</v>
          </cell>
          <cell r="AQ31" t="str">
            <v>0774-98-6800</v>
          </cell>
          <cell r="AR31"/>
          <cell r="AS31" t="str">
            <v>大竹　清敬</v>
          </cell>
          <cell r="AT31" t="str">
            <v>センター長</v>
          </cell>
          <cell r="AU31" t="str">
            <v>0774-98-6329</v>
          </cell>
          <cell r="AV31" t="str">
            <v>kiyonori.ohtake@nict.go.jp</v>
          </cell>
          <cell r="AW31"/>
          <cell r="AX31" t="str">
            <v>今村　佳子</v>
          </cell>
          <cell r="AY31" t="str">
            <v>0774-98-6859</v>
          </cell>
          <cell r="AZ31" t="str">
            <v>y-imamura@nict.go.jp</v>
          </cell>
          <cell r="BA31"/>
          <cell r="BB31"/>
          <cell r="BC31"/>
          <cell r="BD31" t="str">
            <v>馬渕　秀成</v>
          </cell>
          <cell r="BE31" t="str">
            <v>菅原　博紀(R5.4.1)</v>
          </cell>
          <cell r="BF31" t="str">
            <v>武井</v>
          </cell>
          <cell r="BG31">
            <v>44978</v>
          </cell>
          <cell r="BH31">
            <v>2200</v>
          </cell>
          <cell r="BI31">
            <v>2600</v>
          </cell>
          <cell r="BJ31">
            <v>16656640</v>
          </cell>
          <cell r="BK31" t="str">
            <v>含む</v>
          </cell>
          <cell r="BL31" t="str">
            <v>―</v>
          </cell>
          <cell r="BM31" t="str">
            <v>―</v>
          </cell>
          <cell r="BN31" t="str">
            <v>―</v>
          </cell>
          <cell r="BO31" t="str">
            <v>―</v>
          </cell>
          <cell r="BP31" t="str">
            <v>e-Staffing</v>
          </cell>
          <cell r="BQ31" t="str">
            <v>S2301000147</v>
          </cell>
          <cell r="BR31" t="str">
            <v>19284-0401-000009</v>
          </cell>
          <cell r="BS31" t="str">
            <v>66203-0401-000193</v>
          </cell>
          <cell r="BT31" t="str">
            <v>eKgD20yA03</v>
          </cell>
          <cell r="BU31" t="str">
            <v>研－人件（有・派）_デ</v>
          </cell>
          <cell r="BV31" t="str">
            <v>A001</v>
          </cell>
          <cell r="BW31" t="str">
            <v>運営費交付金</v>
          </cell>
          <cell r="BX31"/>
          <cell r="BY31" t="str">
            <v>株式会社エル・コーエイ</v>
          </cell>
          <cell r="BZ31"/>
          <cell r="CA31" t="str">
            <v>102-0083</v>
          </cell>
          <cell r="CB31" t="str">
            <v>東京都千代田区麹町4-2-7　麹町ミッドスクエア10F</v>
          </cell>
          <cell r="CC31" t="str">
            <v>人材サービス統括部</v>
          </cell>
          <cell r="CD31" t="str">
            <v>部長</v>
          </cell>
          <cell r="CE31" t="str">
            <v>清水　敏郎</v>
          </cell>
          <cell r="CF31" t="str">
            <v>03-3238-8370</v>
          </cell>
          <cell r="CG31" t="str">
            <v>派13-010709</v>
          </cell>
          <cell r="CH31" t="str">
            <v>人材サービス統括部</v>
          </cell>
          <cell r="CI31" t="str">
            <v>部長</v>
          </cell>
          <cell r="CJ31" t="str">
            <v>清水　敏郎</v>
          </cell>
          <cell r="CK31" t="str">
            <v>03-3238-8370</v>
          </cell>
          <cell r="CL31">
            <v>4.5</v>
          </cell>
          <cell r="CM31">
            <v>45</v>
          </cell>
          <cell r="CN31">
            <v>360</v>
          </cell>
          <cell r="CO31">
            <v>5</v>
          </cell>
          <cell r="CP31" t="str">
            <v>有</v>
          </cell>
          <cell r="CQ31">
            <v>44986</v>
          </cell>
          <cell r="CR31" t="str">
            <v>一般競争</v>
          </cell>
          <cell r="CS31" t="str">
            <v>35 研究支援</v>
          </cell>
          <cell r="CT31">
            <v>2010001012743</v>
          </cell>
          <cell r="CU31">
            <v>17325</v>
          </cell>
          <cell r="CV31">
            <v>17000000</v>
          </cell>
          <cell r="CW31">
            <v>16656640</v>
          </cell>
          <cell r="CX31" t="str">
            <v>総合評価(加算)</v>
          </cell>
          <cell r="CY31">
            <v>44973</v>
          </cell>
          <cell r="CZ31"/>
          <cell r="DA31">
            <v>1</v>
          </cell>
          <cell r="DB31"/>
          <cell r="DC31">
            <v>1</v>
          </cell>
          <cell r="DD31">
            <v>5</v>
          </cell>
          <cell r="DE31">
            <v>100</v>
          </cell>
          <cell r="DF31" t="str">
            <v>-</v>
          </cell>
          <cell r="DG31"/>
          <cell r="DH31" t="str">
            <v>石代　佳代</v>
          </cell>
          <cell r="DI31"/>
          <cell r="DJ31"/>
          <cell r="DK31"/>
          <cell r="DL31"/>
          <cell r="DM31"/>
          <cell r="DN31"/>
          <cell r="DO31"/>
          <cell r="DP31"/>
          <cell r="DQ31"/>
          <cell r="DR31"/>
          <cell r="DS31"/>
          <cell r="DT31"/>
          <cell r="DU31"/>
          <cell r="DV31"/>
          <cell r="DW31"/>
          <cell r="DX31"/>
          <cell r="DY31" t="str">
            <v>稼働中</v>
          </cell>
          <cell r="DZ31"/>
        </row>
        <row r="32">
          <cell r="B32" t="str">
            <v>2023-119</v>
          </cell>
          <cell r="C32" t="str">
            <v>2023-119</v>
          </cell>
          <cell r="D32"/>
          <cell r="E32">
            <v>20213</v>
          </cell>
          <cell r="F32" t="str">
            <v>2023/5/19より森田　美弥から伊谷　佳恵に交代</v>
          </cell>
          <cell r="G32" t="str">
            <v>複数</v>
          </cell>
          <cell r="H32" t="str">
            <v>R7</v>
          </cell>
          <cell r="I32" t="str">
            <v>④研究事務その他関係者</v>
          </cell>
          <cell r="J32" t="str">
            <v>稼働中</v>
          </cell>
          <cell r="K32" t="str">
            <v>2023-2025年度 ユニバーサルコミュニケーション研究所総合企画室業務の派遣２</v>
          </cell>
          <cell r="L32" t="str">
            <v>ユニバーサルコミュニケーション研究所</v>
          </cell>
          <cell r="M32">
            <v>46478</v>
          </cell>
          <cell r="N32" t="str">
            <v>該当</v>
          </cell>
          <cell r="O32" t="str">
            <v>ユニバーサルコミュニケーション研究所</v>
          </cell>
          <cell r="P32" t="str">
            <v>総合企画室</v>
          </cell>
          <cell r="Q32" t="str">
            <v>619-0289</v>
          </cell>
          <cell r="R32" t="str">
            <v>京都府相楽郡精華町光台3-5</v>
          </cell>
          <cell r="S32" t="str">
            <v>0774-98-6300</v>
          </cell>
          <cell r="T32" t="str">
            <v>室長</v>
          </cell>
          <cell r="U32">
            <v>45017</v>
          </cell>
          <cell r="V32">
            <v>46112</v>
          </cell>
          <cell r="W32">
            <v>728</v>
          </cell>
          <cell r="X32">
            <v>36</v>
          </cell>
          <cell r="Y32">
            <v>1</v>
          </cell>
          <cell r="Z32" t="str">
            <v>月火水木金</v>
          </cell>
          <cell r="AA32">
            <v>5</v>
          </cell>
          <cell r="AB32">
            <v>0.375</v>
          </cell>
          <cell r="AC32">
            <v>0.70833333333333337</v>
          </cell>
          <cell r="AD32"/>
          <cell r="AE32">
            <v>7</v>
          </cell>
          <cell r="AF32">
            <v>15</v>
          </cell>
          <cell r="AG32" t="str">
            <v>有</v>
          </cell>
          <cell r="AH32" t="str">
            <v>有</v>
          </cell>
          <cell r="AI32" t="str">
            <v>有</v>
          </cell>
          <cell r="AJ32" t="str">
            <v>期間制限業務</v>
          </cell>
          <cell r="AK32" t="str">
            <v>限定しない</v>
          </cell>
          <cell r="AL32" t="str">
            <v>限定しない</v>
          </cell>
          <cell r="AM32" t="str">
            <v>限定する</v>
          </cell>
          <cell r="AN32" t="str">
            <v>内元　清貴</v>
          </cell>
          <cell r="AO32" t="str">
            <v>ユニバーサルコミュニケーション研究所</v>
          </cell>
          <cell r="AP32" t="str">
            <v>研究所長</v>
          </cell>
          <cell r="AQ32" t="str">
            <v>0774-98-6800</v>
          </cell>
          <cell r="AR32"/>
          <cell r="AS32" t="str">
            <v>香山　健太郎</v>
          </cell>
          <cell r="AT32" t="str">
            <v>室長</v>
          </cell>
          <cell r="AU32" t="str">
            <v>0774-98-6815</v>
          </cell>
          <cell r="AV32" t="str">
            <v>kayama@nict.go.jp</v>
          </cell>
          <cell r="AW32"/>
          <cell r="AX32" t="str">
            <v xml:space="preserve">	藤井 哲也</v>
          </cell>
          <cell r="AY32" t="str">
            <v>0774-98-6809</v>
          </cell>
          <cell r="AZ32" t="str">
            <v>tfujii@nict.go.jp</v>
          </cell>
          <cell r="BA32"/>
          <cell r="BB32"/>
          <cell r="BC32"/>
          <cell r="BD32" t="str">
            <v>馬渕　秀成</v>
          </cell>
          <cell r="BE32" t="str">
            <v>菅原　博紀(R5.4.1)</v>
          </cell>
          <cell r="BF32" t="str">
            <v>武井</v>
          </cell>
          <cell r="BG32">
            <v>44984</v>
          </cell>
          <cell r="BH32">
            <v>2100</v>
          </cell>
          <cell r="BI32">
            <v>2300</v>
          </cell>
          <cell r="BJ32">
            <v>14372930</v>
          </cell>
          <cell r="BK32" t="str">
            <v>含む</v>
          </cell>
          <cell r="BL32" t="str">
            <v>―</v>
          </cell>
          <cell r="BM32" t="str">
            <v>―</v>
          </cell>
          <cell r="BN32" t="str">
            <v>―</v>
          </cell>
          <cell r="BO32" t="str">
            <v>―</v>
          </cell>
          <cell r="BP32" t="str">
            <v>e-Staffing</v>
          </cell>
          <cell r="BQ32" t="str">
            <v>S2301000241</v>
          </cell>
          <cell r="BR32" t="str">
            <v>19194-0401-000011</v>
          </cell>
          <cell r="BS32" t="str">
            <v>66203-0401-000238</v>
          </cell>
          <cell r="BT32" t="str">
            <v>eKaD00yA03</v>
          </cell>
          <cell r="BU32" t="str">
            <v>研－人件（有・派）_ユ</v>
          </cell>
          <cell r="BV32" t="str">
            <v>A001</v>
          </cell>
          <cell r="BW32" t="str">
            <v>運営費交付金</v>
          </cell>
          <cell r="BX32"/>
          <cell r="BY32" t="str">
            <v>株式会社エル・コーエイ</v>
          </cell>
          <cell r="BZ32"/>
          <cell r="CA32" t="str">
            <v>102-0083</v>
          </cell>
          <cell r="CB32" t="str">
            <v>東京都千代田区麹町4-2-7　麹町ミッドスクエア10F</v>
          </cell>
          <cell r="CC32" t="str">
            <v>人材サービス統括部</v>
          </cell>
          <cell r="CD32" t="str">
            <v>部長</v>
          </cell>
          <cell r="CE32" t="str">
            <v>清水　敏郎</v>
          </cell>
          <cell r="CF32" t="str">
            <v>03-3238-8370</v>
          </cell>
          <cell r="CG32" t="str">
            <v>派13-010709</v>
          </cell>
          <cell r="CH32" t="str">
            <v>人材サービス統括部</v>
          </cell>
          <cell r="CI32" t="str">
            <v>部長</v>
          </cell>
          <cell r="CJ32" t="str">
            <v>清水　敏郎</v>
          </cell>
          <cell r="CK32" t="str">
            <v>03-3238-8370</v>
          </cell>
          <cell r="CL32">
            <v>4.5</v>
          </cell>
          <cell r="CM32">
            <v>45</v>
          </cell>
          <cell r="CN32">
            <v>360</v>
          </cell>
          <cell r="CO32">
            <v>5</v>
          </cell>
          <cell r="CP32" t="str">
            <v>有</v>
          </cell>
          <cell r="CQ32">
            <v>44986</v>
          </cell>
          <cell r="CR32" t="str">
            <v>一般競争</v>
          </cell>
          <cell r="CS32" t="str">
            <v>35 研究支援</v>
          </cell>
          <cell r="CT32">
            <v>2010001012743</v>
          </cell>
          <cell r="CU32">
            <v>17325</v>
          </cell>
          <cell r="CV32">
            <v>16500000</v>
          </cell>
          <cell r="CW32">
            <v>16247660</v>
          </cell>
          <cell r="CX32" t="str">
            <v>総合評価(加算)</v>
          </cell>
          <cell r="CY32">
            <v>44984</v>
          </cell>
          <cell r="CZ32"/>
          <cell r="DA32">
            <v>2</v>
          </cell>
          <cell r="DB32"/>
          <cell r="DC32">
            <v>2</v>
          </cell>
          <cell r="DD32">
            <v>9</v>
          </cell>
          <cell r="DE32">
            <v>88.46</v>
          </cell>
          <cell r="DF32" t="str">
            <v>-</v>
          </cell>
          <cell r="DG32"/>
          <cell r="DH32" t="str">
            <v>伊谷　佳恵</v>
          </cell>
          <cell r="DI32"/>
          <cell r="DJ32"/>
          <cell r="DK32"/>
          <cell r="DL32"/>
          <cell r="DM32"/>
          <cell r="DN32"/>
          <cell r="DO32"/>
          <cell r="DP32"/>
          <cell r="DQ32"/>
          <cell r="DR32"/>
          <cell r="DS32"/>
          <cell r="DT32"/>
          <cell r="DU32"/>
          <cell r="DV32"/>
          <cell r="DW32"/>
          <cell r="DX32"/>
          <cell r="DY32" t="str">
            <v>稼働中</v>
          </cell>
          <cell r="DZ32"/>
        </row>
        <row r="33">
          <cell r="B33" t="str">
            <v>2023-121</v>
          </cell>
          <cell r="C33" t="str">
            <v>2023-121</v>
          </cell>
          <cell r="D33"/>
          <cell r="E33">
            <v>20486</v>
          </cell>
          <cell r="F33"/>
          <cell r="G33" t="str">
            <v>複数</v>
          </cell>
          <cell r="H33" t="str">
            <v>R6</v>
          </cell>
          <cell r="I33" t="str">
            <v>②研究補助者</v>
          </cell>
          <cell r="J33" t="str">
            <v>稼働中</v>
          </cell>
          <cell r="K33" t="str">
            <v>2023-2024年度 フォトニックネットワーク研究室支援業務の派遣</v>
          </cell>
          <cell r="L33" t="str">
            <v>本部</v>
          </cell>
          <cell r="M33">
            <v>46478</v>
          </cell>
          <cell r="N33" t="str">
            <v>該当</v>
          </cell>
          <cell r="O33" t="str">
            <v>ネットワーク研究所フォトニックICT研究センター</v>
          </cell>
          <cell r="P33" t="str">
            <v>フォトニックネットワーク研究室</v>
          </cell>
          <cell r="Q33" t="str">
            <v>184-8795</v>
          </cell>
          <cell r="R33" t="str">
            <v>東京都小金井市貫井北町4-2-1</v>
          </cell>
          <cell r="S33" t="str">
            <v>042-327-7429</v>
          </cell>
          <cell r="T33" t="str">
            <v>室長</v>
          </cell>
          <cell r="U33">
            <v>45017</v>
          </cell>
          <cell r="V33">
            <v>45747</v>
          </cell>
          <cell r="W33">
            <v>408</v>
          </cell>
          <cell r="X33">
            <v>24</v>
          </cell>
          <cell r="Y33">
            <v>1</v>
          </cell>
          <cell r="Z33" t="str">
            <v>月火木金</v>
          </cell>
          <cell r="AA33">
            <v>4</v>
          </cell>
          <cell r="AB33">
            <v>0.35416666666666669</v>
          </cell>
          <cell r="AC33">
            <v>0.72916666666666663</v>
          </cell>
          <cell r="AD33" t="str">
            <v>の間の6時間</v>
          </cell>
          <cell r="AE33">
            <v>6</v>
          </cell>
          <cell r="AF33">
            <v>16</v>
          </cell>
          <cell r="AG33" t="str">
            <v>有</v>
          </cell>
          <cell r="AH33" t="str">
            <v>無</v>
          </cell>
          <cell r="AI33" t="str">
            <v>有</v>
          </cell>
          <cell r="AJ33" t="str">
            <v>期間制限業務</v>
          </cell>
          <cell r="AK33" t="str">
            <v>限定しない</v>
          </cell>
          <cell r="AL33" t="str">
            <v>限定しない</v>
          </cell>
          <cell r="AM33" t="str">
            <v>限定する</v>
          </cell>
          <cell r="AN33" t="str">
            <v>松井　正幸</v>
          </cell>
          <cell r="AO33" t="str">
            <v>総務部</v>
          </cell>
          <cell r="AP33" t="str">
            <v>部長</v>
          </cell>
          <cell r="AQ33" t="str">
            <v>042-327-7425</v>
          </cell>
          <cell r="AR33" t="str">
            <v>増山　寛（R5.4.17）</v>
          </cell>
          <cell r="AS33" t="str">
            <v>古川　英昭</v>
          </cell>
          <cell r="AT33" t="str">
            <v>室長</v>
          </cell>
          <cell r="AU33" t="str">
            <v>042-327-5694</v>
          </cell>
          <cell r="AV33" t="str">
            <v>furukawa@nict.go.jp</v>
          </cell>
          <cell r="AW33"/>
          <cell r="AX33" t="str">
            <v>品田　聡</v>
          </cell>
          <cell r="AY33" t="str">
            <v>042-327-5679</v>
          </cell>
          <cell r="AZ33" t="str">
            <v>sshinada@nict.go.jp</v>
          </cell>
          <cell r="BA33"/>
          <cell r="BB33"/>
          <cell r="BC33"/>
          <cell r="BD33" t="str">
            <v>馬渕　秀成</v>
          </cell>
          <cell r="BE33" t="str">
            <v>菅原　博紀(R5.4.1)</v>
          </cell>
          <cell r="BF33" t="str">
            <v>小林</v>
          </cell>
          <cell r="BG33">
            <v>45001</v>
          </cell>
          <cell r="BH33"/>
          <cell r="BI33">
            <v>2700</v>
          </cell>
          <cell r="BJ33">
            <v>8411040</v>
          </cell>
          <cell r="BK33" t="str">
            <v>含む</v>
          </cell>
          <cell r="BL33" t="str">
            <v>―</v>
          </cell>
          <cell r="BM33" t="str">
            <v>―</v>
          </cell>
          <cell r="BN33" t="str">
            <v>―</v>
          </cell>
          <cell r="BO33" t="str">
            <v>―</v>
          </cell>
          <cell r="BP33" t="str">
            <v>派遣元システム</v>
          </cell>
          <cell r="BQ33" t="str">
            <v>S2301000229</v>
          </cell>
          <cell r="BR33" t="str">
            <v>12814-0401-000003</v>
          </cell>
          <cell r="BS33" t="str">
            <v>66203-0401-000387</v>
          </cell>
          <cell r="BT33" t="str">
            <v>eHeB00yA03</v>
          </cell>
          <cell r="BU33" t="str">
            <v>研－人件（有・派）_フ</v>
          </cell>
          <cell r="BV33" t="str">
            <v>A001</v>
          </cell>
          <cell r="BW33" t="str">
            <v>運営費交付金</v>
          </cell>
          <cell r="BX33"/>
          <cell r="BY33" t="str">
            <v>マンパワーグループ株式会社</v>
          </cell>
          <cell r="BZ33" t="str">
            <v>立川オフィス</v>
          </cell>
          <cell r="CA33" t="str">
            <v>190-0012</v>
          </cell>
          <cell r="CB33" t="str">
            <v>東京都立川市曙町二丁目３４番７号　ファーレイーストビル８Ｆ</v>
          </cell>
          <cell r="CC33" t="str">
            <v>立川支店</v>
          </cell>
          <cell r="CD33" t="str">
            <v>支店長</v>
          </cell>
          <cell r="CE33" t="str">
            <v>中村　佑輝</v>
          </cell>
          <cell r="CF33" t="str">
            <v>042-527-6000</v>
          </cell>
          <cell r="CG33" t="str">
            <v>派13-315642</v>
          </cell>
          <cell r="CH33" t="str">
            <v>立川支店</v>
          </cell>
          <cell r="CI33" t="str">
            <v>支店長</v>
          </cell>
          <cell r="CJ33" t="str">
            <v>中村　佑輝</v>
          </cell>
          <cell r="CK33" t="str">
            <v>042-527-6000</v>
          </cell>
          <cell r="CL33">
            <v>8</v>
          </cell>
          <cell r="CM33">
            <v>45</v>
          </cell>
          <cell r="CN33">
            <v>360</v>
          </cell>
          <cell r="CO33">
            <v>2</v>
          </cell>
          <cell r="CP33"/>
          <cell r="CQ33"/>
          <cell r="CR33" t="str">
            <v>一般競争</v>
          </cell>
          <cell r="CS33" t="str">
            <v>35 研究支援</v>
          </cell>
          <cell r="CT33">
            <v>5020001016039</v>
          </cell>
          <cell r="CU33">
            <v>6462</v>
          </cell>
          <cell r="CV33">
            <v>10000000</v>
          </cell>
          <cell r="CW33">
            <v>8411040</v>
          </cell>
          <cell r="CX33" t="str">
            <v>総合評価(加算)</v>
          </cell>
          <cell r="CY33"/>
          <cell r="CZ33"/>
          <cell r="DA33">
            <v>3</v>
          </cell>
          <cell r="DB33"/>
          <cell r="DC33">
            <v>3</v>
          </cell>
          <cell r="DD33">
            <v>3</v>
          </cell>
          <cell r="DE33">
            <v>100</v>
          </cell>
          <cell r="DF33" t="str">
            <v>-</v>
          </cell>
          <cell r="DG33"/>
          <cell r="DH33" t="str">
            <v>佐山　香代</v>
          </cell>
          <cell r="DI33"/>
          <cell r="DJ33"/>
          <cell r="DK33"/>
          <cell r="DL33"/>
          <cell r="DM33"/>
          <cell r="DN33"/>
          <cell r="DO33"/>
          <cell r="DP33"/>
          <cell r="DQ33"/>
          <cell r="DR33"/>
          <cell r="DS33"/>
          <cell r="DT33"/>
          <cell r="DU33"/>
          <cell r="DV33"/>
          <cell r="DW33"/>
          <cell r="DX33"/>
          <cell r="DY33" t="str">
            <v>稼働中</v>
          </cell>
          <cell r="DZ33"/>
        </row>
        <row r="34">
          <cell r="B34" t="str">
            <v>2023-132</v>
          </cell>
          <cell r="C34" t="str">
            <v>2023-132</v>
          </cell>
          <cell r="D34"/>
          <cell r="E34" t="str">
            <v>40132</v>
          </cell>
          <cell r="F34"/>
          <cell r="G34" t="str">
            <v>複数</v>
          </cell>
          <cell r="H34" t="str">
            <v>R6</v>
          </cell>
          <cell r="I34" t="str">
            <v>④研究事務その他関係者</v>
          </cell>
          <cell r="J34" t="str">
            <v>稼働中</v>
          </cell>
          <cell r="K34" t="str">
            <v>2023-2024年度 受託研究等の経理及び各種事務に関する支援業務の派遣</v>
          </cell>
          <cell r="L34" t="str">
            <v>本部</v>
          </cell>
          <cell r="M34">
            <v>46478</v>
          </cell>
          <cell r="N34" t="str">
            <v>該当</v>
          </cell>
          <cell r="O34" t="str">
            <v>イノベーション推進部門</v>
          </cell>
          <cell r="P34" t="str">
            <v>受託研究推進室</v>
          </cell>
          <cell r="Q34" t="str">
            <v>184-8795</v>
          </cell>
          <cell r="R34" t="str">
            <v>東京都小金井市貫井北町4-2-1</v>
          </cell>
          <cell r="S34" t="str">
            <v>042-327-7429</v>
          </cell>
          <cell r="T34" t="str">
            <v>室長</v>
          </cell>
          <cell r="U34">
            <v>45117</v>
          </cell>
          <cell r="V34">
            <v>45471</v>
          </cell>
          <cell r="W34">
            <v>238</v>
          </cell>
          <cell r="X34">
            <v>12</v>
          </cell>
          <cell r="Y34">
            <v>1</v>
          </cell>
          <cell r="Z34" t="str">
            <v>月火水木金</v>
          </cell>
          <cell r="AA34">
            <v>5</v>
          </cell>
          <cell r="AB34">
            <v>0.375</v>
          </cell>
          <cell r="AC34">
            <v>0.70833333333333337</v>
          </cell>
          <cell r="AD34"/>
          <cell r="AE34">
            <v>7</v>
          </cell>
          <cell r="AF34">
            <v>2</v>
          </cell>
          <cell r="AG34" t="str">
            <v>有</v>
          </cell>
          <cell r="AH34" t="str">
            <v>無</v>
          </cell>
          <cell r="AI34" t="str">
            <v>有</v>
          </cell>
          <cell r="AJ34" t="str">
            <v>期間制限業務</v>
          </cell>
          <cell r="AK34" t="str">
            <v>限定しない</v>
          </cell>
          <cell r="AL34" t="str">
            <v>限定しない</v>
          </cell>
          <cell r="AM34" t="str">
            <v>限定する</v>
          </cell>
          <cell r="AN34" t="str">
            <v>松井　正幸</v>
          </cell>
          <cell r="AO34" t="str">
            <v>総務部</v>
          </cell>
          <cell r="AP34" t="str">
            <v>部長</v>
          </cell>
          <cell r="AQ34" t="str">
            <v>042-327-7425</v>
          </cell>
          <cell r="AR34"/>
          <cell r="AS34" t="str">
            <v>加藤　誠</v>
          </cell>
          <cell r="AT34" t="str">
            <v>室長</v>
          </cell>
          <cell r="AU34" t="str">
            <v>042-327-6118</v>
          </cell>
          <cell r="AV34" t="str">
            <v>mktkt@nict.go.jp</v>
          </cell>
          <cell r="AW34"/>
          <cell r="AX34" t="str">
            <v>小峯　隆宏</v>
          </cell>
          <cell r="AY34" t="str">
            <v>042-327-7054</v>
          </cell>
          <cell r="AZ34" t="str">
            <v>komine@nict.go.jp</v>
          </cell>
          <cell r="BA34" t="str">
            <v>林　好美</v>
          </cell>
          <cell r="BB34" t="str">
            <v>042-327-7431</v>
          </cell>
          <cell r="BC34" t="str">
            <v>yo_hayashi@nict.go.jp</v>
          </cell>
          <cell r="BD34" t="str">
            <v>馬渕　秀成</v>
          </cell>
          <cell r="BE34"/>
          <cell r="BF34" t="str">
            <v>小林</v>
          </cell>
          <cell r="BG34">
            <v>45107</v>
          </cell>
          <cell r="BH34">
            <v>2050</v>
          </cell>
          <cell r="BI34">
            <v>2050</v>
          </cell>
          <cell r="BJ34">
            <v>3810950</v>
          </cell>
          <cell r="BK34" t="str">
            <v>含む</v>
          </cell>
          <cell r="BL34" t="str">
            <v>―</v>
          </cell>
          <cell r="BM34" t="str">
            <v>―</v>
          </cell>
          <cell r="BN34" t="str">
            <v>―</v>
          </cell>
          <cell r="BO34" t="str">
            <v>―</v>
          </cell>
          <cell r="BP34" t="str">
            <v>派遣元システム</v>
          </cell>
          <cell r="BQ34" t="str">
            <v>S2303000090</v>
          </cell>
          <cell r="BR34" t="str">
            <v>W2301Q05002</v>
          </cell>
          <cell r="BS34" t="str">
            <v>S2303000090</v>
          </cell>
          <cell r="BT34" t="str">
            <v>eQaG00zE01</v>
          </cell>
          <cell r="BU34" t="str">
            <v>研－人件（間接_有・派）_イ</v>
          </cell>
          <cell r="BV34">
            <v>0</v>
          </cell>
          <cell r="BW34" t="e">
            <v>#N/A</v>
          </cell>
          <cell r="BX34"/>
          <cell r="BY34" t="str">
            <v>マンパワーグループ株式会社</v>
          </cell>
          <cell r="BZ34" t="str">
            <v>立川オフィス</v>
          </cell>
          <cell r="CA34" t="str">
            <v>190-0012</v>
          </cell>
          <cell r="CB34" t="str">
            <v>東京都立川市曙町二丁目３４番７号　ファーレイーストビル８Ｆ</v>
          </cell>
          <cell r="CC34" t="str">
            <v>立川支店</v>
          </cell>
          <cell r="CD34" t="str">
            <v>支店長</v>
          </cell>
          <cell r="CE34" t="str">
            <v>北尾　聡和</v>
          </cell>
          <cell r="CF34" t="str">
            <v>042-527-6000</v>
          </cell>
          <cell r="CG34" t="str">
            <v>派13-315642</v>
          </cell>
          <cell r="CH34" t="str">
            <v>立川支店</v>
          </cell>
          <cell r="CI34" t="str">
            <v>支店長</v>
          </cell>
          <cell r="CJ34" t="str">
            <v>北尾　聡和</v>
          </cell>
          <cell r="CK34" t="str">
            <v>042-527-6000</v>
          </cell>
          <cell r="CL34">
            <v>8</v>
          </cell>
          <cell r="CM34">
            <v>45</v>
          </cell>
          <cell r="CN34">
            <v>360</v>
          </cell>
          <cell r="CO34">
            <v>2</v>
          </cell>
          <cell r="CP34"/>
          <cell r="CQ34"/>
          <cell r="CR34" t="str">
            <v>一般競争</v>
          </cell>
          <cell r="CS34" t="str">
            <v>35 研究支援</v>
          </cell>
          <cell r="CT34">
            <v>5020001016039</v>
          </cell>
          <cell r="CU34">
            <v>6462</v>
          </cell>
          <cell r="CV34">
            <v>4650000</v>
          </cell>
          <cell r="CW34">
            <v>4647500</v>
          </cell>
          <cell r="CX34" t="str">
            <v>総合評価(加算)</v>
          </cell>
          <cell r="CY34">
            <v>45107</v>
          </cell>
          <cell r="CZ34"/>
          <cell r="DA34">
            <v>3</v>
          </cell>
          <cell r="DB34"/>
          <cell r="DC34">
            <v>3</v>
          </cell>
          <cell r="DD34">
            <v>8</v>
          </cell>
          <cell r="DE34">
            <v>82</v>
          </cell>
          <cell r="DF34" t="str">
            <v>-</v>
          </cell>
          <cell r="DG34"/>
          <cell r="DH34" t="str">
            <v>野村　知加</v>
          </cell>
          <cell r="DI34"/>
          <cell r="DJ34"/>
          <cell r="DK34"/>
          <cell r="DL34"/>
          <cell r="DM34"/>
          <cell r="DN34"/>
          <cell r="DO34"/>
          <cell r="DP34"/>
          <cell r="DQ34"/>
          <cell r="DR34"/>
          <cell r="DS34"/>
          <cell r="DT34"/>
          <cell r="DU34"/>
          <cell r="DV34"/>
          <cell r="DW34"/>
          <cell r="DX34"/>
          <cell r="DY34" t="str">
            <v>稼働中</v>
          </cell>
          <cell r="DZ34"/>
        </row>
        <row r="35">
          <cell r="B35" t="str">
            <v>2023-138</v>
          </cell>
          <cell r="C35" t="str">
            <v>2023-138</v>
          </cell>
          <cell r="D35"/>
          <cell r="E35" t="str">
            <v>40138</v>
          </cell>
          <cell r="F35"/>
          <cell r="G35" t="str">
            <v>複数</v>
          </cell>
          <cell r="H35" t="str">
            <v>R6</v>
          </cell>
          <cell r="I35" t="str">
            <v>②研究補助者</v>
          </cell>
          <cell r="J35" t="str">
            <v>稼働中</v>
          </cell>
          <cell r="K35" t="str">
            <v>2023-2024年度　総合企画室及び先進的音声技術研究室業務支援の派遣 その3</v>
          </cell>
          <cell r="L35" t="str">
            <v>ユニバーサルコミュニケーション研究所</v>
          </cell>
          <cell r="M35">
            <v>46478</v>
          </cell>
          <cell r="N35" t="str">
            <v>該当</v>
          </cell>
          <cell r="O35" t="str">
            <v>ユニバーサルコミュニケーション研究所</v>
          </cell>
          <cell r="P35" t="str">
            <v>総合企画室</v>
          </cell>
          <cell r="Q35" t="str">
            <v>619-0289</v>
          </cell>
          <cell r="R35" t="str">
            <v>京都府相楽郡精華町光台3-5</v>
          </cell>
          <cell r="S35" t="str">
            <v>0774-98-6300</v>
          </cell>
          <cell r="T35" t="str">
            <v>室長</v>
          </cell>
          <cell r="U35">
            <v>45170</v>
          </cell>
          <cell r="V35">
            <v>45747</v>
          </cell>
          <cell r="W35">
            <v>382</v>
          </cell>
          <cell r="X35">
            <v>19</v>
          </cell>
          <cell r="Y35">
            <v>1</v>
          </cell>
          <cell r="Z35" t="str">
            <v>月火水木金</v>
          </cell>
          <cell r="AA35">
            <v>5</v>
          </cell>
          <cell r="AB35">
            <v>0.35416666666666669</v>
          </cell>
          <cell r="AC35">
            <v>0.75</v>
          </cell>
          <cell r="AD35" t="str">
            <v>の間の7時間</v>
          </cell>
          <cell r="AE35">
            <v>7</v>
          </cell>
          <cell r="AF35"/>
          <cell r="AG35" t="str">
            <v>無</v>
          </cell>
          <cell r="AH35" t="str">
            <v>無</v>
          </cell>
          <cell r="AI35" t="str">
            <v>無</v>
          </cell>
          <cell r="AJ35" t="str">
            <v>期間制限業務</v>
          </cell>
          <cell r="AK35" t="str">
            <v>限定しない</v>
          </cell>
          <cell r="AL35" t="str">
            <v>限定しない</v>
          </cell>
          <cell r="AM35" t="str">
            <v>限定する</v>
          </cell>
          <cell r="AN35" t="str">
            <v>内元　清貴</v>
          </cell>
          <cell r="AO35" t="str">
            <v>ユニバーサルコミュニケーション研究所</v>
          </cell>
          <cell r="AP35" t="str">
            <v>研究所長</v>
          </cell>
          <cell r="AQ35" t="str">
            <v>0774-98-6800</v>
          </cell>
          <cell r="AR35"/>
          <cell r="AS35" t="str">
            <v>香山　健太郎</v>
          </cell>
          <cell r="AT35" t="str">
            <v>室長</v>
          </cell>
          <cell r="AU35" t="str">
            <v>0774-98-6815</v>
          </cell>
          <cell r="AV35" t="str">
            <v>kayama@nict.go.jp</v>
          </cell>
          <cell r="AW35"/>
          <cell r="AX35" t="str">
            <v>河井　恒</v>
          </cell>
          <cell r="AY35" t="str">
            <v>0774-98-6314</v>
          </cell>
          <cell r="AZ35" t="str">
            <v>hisashi.kawai@nict.go.jp</v>
          </cell>
          <cell r="BA35"/>
          <cell r="BB35"/>
          <cell r="BC35"/>
          <cell r="BD35" t="str">
            <v>馬渕　秀成</v>
          </cell>
          <cell r="BE35"/>
          <cell r="BF35" t="str">
            <v>武井</v>
          </cell>
          <cell r="BG35">
            <v>45159</v>
          </cell>
          <cell r="BH35">
            <v>1950</v>
          </cell>
          <cell r="BI35">
            <v>2400</v>
          </cell>
          <cell r="BJ35">
            <v>7059360</v>
          </cell>
          <cell r="BK35" t="str">
            <v>含む</v>
          </cell>
          <cell r="BL35" t="str">
            <v>―</v>
          </cell>
          <cell r="BM35" t="str">
            <v>―</v>
          </cell>
          <cell r="BN35" t="str">
            <v>―</v>
          </cell>
          <cell r="BO35" t="str">
            <v>―</v>
          </cell>
          <cell r="BP35" t="str">
            <v>e-Staffing</v>
          </cell>
          <cell r="BQ35" t="str">
            <v>S2305000057</v>
          </cell>
          <cell r="BR35" t="str">
            <v>W2303K05024</v>
          </cell>
          <cell r="BS35" t="str">
            <v>S2305000057</v>
          </cell>
          <cell r="BT35" t="str">
            <v>eKaD00yA03</v>
          </cell>
          <cell r="BU35" t="str">
            <v>研－人件（有・派）_ユ</v>
          </cell>
          <cell r="BV35" t="str">
            <v>A001</v>
          </cell>
          <cell r="BW35" t="str">
            <v>運営費交付金</v>
          </cell>
          <cell r="BX35"/>
          <cell r="BY35" t="str">
            <v>株式会社伸榮</v>
          </cell>
          <cell r="BZ35"/>
          <cell r="CA35" t="str">
            <v>530-0044</v>
          </cell>
          <cell r="CB35" t="str">
            <v>大阪府大阪市北区東天満2-10-14</v>
          </cell>
          <cell r="CC35"/>
          <cell r="CD35" t="str">
            <v>代表取締役</v>
          </cell>
          <cell r="CE35" t="str">
            <v>内田　昌秀</v>
          </cell>
          <cell r="CF35" t="str">
            <v>06-6242-4680</v>
          </cell>
          <cell r="CG35" t="str">
            <v>派27-020237</v>
          </cell>
          <cell r="CH35"/>
          <cell r="CI35" t="str">
            <v>代表取締役</v>
          </cell>
          <cell r="CJ35" t="str">
            <v>内田　昌秀</v>
          </cell>
          <cell r="CK35" t="str">
            <v>06-6242-4680</v>
          </cell>
          <cell r="CL35">
            <v>6</v>
          </cell>
          <cell r="CM35">
            <v>45</v>
          </cell>
          <cell r="CN35">
            <v>360</v>
          </cell>
          <cell r="CO35">
            <v>4</v>
          </cell>
          <cell r="CP35" t="str">
            <v>有</v>
          </cell>
          <cell r="CQ35">
            <v>45160</v>
          </cell>
          <cell r="CR35" t="str">
            <v>一般競争</v>
          </cell>
          <cell r="CS35" t="str">
            <v>35 研究支援</v>
          </cell>
          <cell r="CT35">
            <v>8120001065659</v>
          </cell>
          <cell r="CU35">
            <v>3625</v>
          </cell>
          <cell r="CV35">
            <v>7100000</v>
          </cell>
          <cell r="CW35">
            <v>7059360</v>
          </cell>
          <cell r="CX35" t="str">
            <v>総合評価(加算)</v>
          </cell>
          <cell r="CY35">
            <v>45156</v>
          </cell>
          <cell r="CZ35"/>
          <cell r="DA35">
            <v>1</v>
          </cell>
          <cell r="DB35"/>
          <cell r="DC35">
            <v>1</v>
          </cell>
          <cell r="DD35">
            <v>5</v>
          </cell>
          <cell r="DE35">
            <v>100</v>
          </cell>
          <cell r="DF35" t="str">
            <v>-</v>
          </cell>
          <cell r="DG35"/>
          <cell r="DH35" t="str">
            <v>松田　麻里</v>
          </cell>
          <cell r="DI35"/>
          <cell r="DJ35"/>
          <cell r="DK35"/>
          <cell r="DL35"/>
          <cell r="DM35"/>
          <cell r="DN35"/>
          <cell r="DO35"/>
          <cell r="DP35"/>
          <cell r="DQ35"/>
          <cell r="DR35"/>
          <cell r="DS35"/>
          <cell r="DT35"/>
          <cell r="DU35"/>
          <cell r="DV35"/>
          <cell r="DW35"/>
          <cell r="DX35"/>
          <cell r="DY35" t="str">
            <v>稼働中</v>
          </cell>
          <cell r="DZ35"/>
        </row>
        <row r="36">
          <cell r="B36" t="str">
            <v>2023-139</v>
          </cell>
          <cell r="C36" t="str">
            <v>2023-139</v>
          </cell>
          <cell r="D36"/>
          <cell r="E36" t="str">
            <v>40139</v>
          </cell>
          <cell r="F36" t="str">
            <v>・1回目応札無再公告
・2回目開札時応札者辞退</v>
          </cell>
          <cell r="G36" t="str">
            <v>複数</v>
          </cell>
          <cell r="H36" t="str">
            <v>R7</v>
          </cell>
          <cell r="I36" t="str">
            <v>②研究補助者</v>
          </cell>
          <cell r="J36" t="str">
            <v>稼働中</v>
          </cell>
          <cell r="K36" t="str">
            <v>2023-2025年度 テラヘルツ帯伝送基盤技術等の研究開発のための支援業務の派遣</v>
          </cell>
          <cell r="L36" t="str">
            <v>本部</v>
          </cell>
          <cell r="M36">
            <v>46478</v>
          </cell>
          <cell r="N36" t="str">
            <v>該当</v>
          </cell>
          <cell r="O36" t="str">
            <v>Beyond5G研究開発推進ユニットテラヘルツ研究センター</v>
          </cell>
          <cell r="P36" t="str">
            <v>テラヘルツ連携研究室</v>
          </cell>
          <cell r="Q36" t="str">
            <v>184-8795</v>
          </cell>
          <cell r="R36" t="str">
            <v>東京都小金井市貫井北町4-2-1</v>
          </cell>
          <cell r="S36" t="str">
            <v>042-327-7429</v>
          </cell>
          <cell r="T36" t="str">
            <v>室長</v>
          </cell>
          <cell r="U36">
            <v>45300</v>
          </cell>
          <cell r="V36">
            <v>46112</v>
          </cell>
          <cell r="W36">
            <v>541</v>
          </cell>
          <cell r="X36">
            <v>27</v>
          </cell>
          <cell r="Y36">
            <v>1</v>
          </cell>
          <cell r="Z36" t="str">
            <v>月火水木金</v>
          </cell>
          <cell r="AA36">
            <v>5</v>
          </cell>
          <cell r="AB36">
            <v>0.33333333333333331</v>
          </cell>
          <cell r="AC36">
            <v>0.75</v>
          </cell>
          <cell r="AD36" t="str">
            <v>の間の7時間</v>
          </cell>
          <cell r="AE36">
            <v>7</v>
          </cell>
          <cell r="AF36">
            <v>15</v>
          </cell>
          <cell r="AG36" t="str">
            <v>有</v>
          </cell>
          <cell r="AH36" t="str">
            <v>無</v>
          </cell>
          <cell r="AI36" t="str">
            <v>有</v>
          </cell>
          <cell r="AJ36" t="str">
            <v>期間制限業務</v>
          </cell>
          <cell r="AK36" t="str">
            <v>限定しない</v>
          </cell>
          <cell r="AL36" t="str">
            <v>限定しない</v>
          </cell>
          <cell r="AM36" t="str">
            <v>限定する</v>
          </cell>
          <cell r="AN36" t="str">
            <v>松井　正幸</v>
          </cell>
          <cell r="AO36" t="str">
            <v>総務部</v>
          </cell>
          <cell r="AP36" t="str">
            <v>部長</v>
          </cell>
          <cell r="AQ36" t="str">
            <v>042-327-7425</v>
          </cell>
          <cell r="AR36"/>
          <cell r="AS36" t="str">
            <v>関根　徳彦</v>
          </cell>
          <cell r="AT36" t="str">
            <v>室長</v>
          </cell>
          <cell r="AU36" t="str">
            <v>042-327-5848</v>
          </cell>
          <cell r="AV36" t="str">
            <v>nsekine@nict.go.jp</v>
          </cell>
          <cell r="AW36"/>
          <cell r="AX36" t="str">
            <v>諸橋　功</v>
          </cell>
          <cell r="AY36" t="str">
            <v>042-327-7257</v>
          </cell>
          <cell r="AZ36" t="str">
            <v>morohashi@nict.go.jp</v>
          </cell>
          <cell r="BA36"/>
          <cell r="BB36"/>
          <cell r="BC36"/>
          <cell r="BD36" t="str">
            <v>馬渕　秀成</v>
          </cell>
          <cell r="BE36"/>
          <cell r="BF36" t="str">
            <v>小林</v>
          </cell>
          <cell r="BG36"/>
          <cell r="BH36"/>
          <cell r="BI36"/>
          <cell r="BJ36"/>
          <cell r="BK36" t="str">
            <v>含む</v>
          </cell>
          <cell r="BL36" t="str">
            <v>―</v>
          </cell>
          <cell r="BM36" t="str">
            <v>―</v>
          </cell>
          <cell r="BN36" t="str">
            <v>―</v>
          </cell>
          <cell r="BO36" t="str">
            <v>―</v>
          </cell>
          <cell r="BP36" t="str">
            <v>e-Staffing</v>
          </cell>
          <cell r="BQ36"/>
          <cell r="BR36" t="str">
            <v>W2304M05023</v>
          </cell>
          <cell r="BS36">
            <v>0</v>
          </cell>
          <cell r="BT36" t="str">
            <v>eMdB60yA03</v>
          </cell>
          <cell r="BU36" t="str">
            <v>研－人件（有・派）_テ</v>
          </cell>
          <cell r="BV36" t="str">
            <v>A001</v>
          </cell>
          <cell r="BW36" t="str">
            <v>運営費交付金</v>
          </cell>
          <cell r="BX36"/>
          <cell r="BY36"/>
          <cell r="BZ36"/>
          <cell r="CA36"/>
          <cell r="CB36"/>
          <cell r="CC36"/>
          <cell r="CD36"/>
          <cell r="CE36"/>
          <cell r="CF36"/>
          <cell r="CG36"/>
          <cell r="CH36"/>
          <cell r="CI36"/>
          <cell r="CJ36"/>
          <cell r="CK36"/>
          <cell r="CL36"/>
          <cell r="CM36"/>
          <cell r="CN36"/>
          <cell r="CO36"/>
          <cell r="CP36"/>
          <cell r="CQ36"/>
          <cell r="CR36" t="str">
            <v>一般競争</v>
          </cell>
          <cell r="CS36" t="str">
            <v>35 研究支援</v>
          </cell>
          <cell r="CT36"/>
          <cell r="CU36"/>
          <cell r="CV36"/>
          <cell r="CW36"/>
          <cell r="CX36" t="str">
            <v>総合評価(加算)</v>
          </cell>
          <cell r="CY36"/>
          <cell r="CZ36"/>
          <cell r="DA36"/>
          <cell r="DB36"/>
          <cell r="DC36" t="str">
            <v/>
          </cell>
          <cell r="DD36"/>
          <cell r="DE36" t="str">
            <v/>
          </cell>
          <cell r="DF36" t="str">
            <v>-</v>
          </cell>
          <cell r="DG36"/>
          <cell r="DH36"/>
          <cell r="DI36"/>
          <cell r="DJ36"/>
          <cell r="DK36"/>
          <cell r="DL36"/>
          <cell r="DM36"/>
          <cell r="DN36"/>
          <cell r="DO36"/>
          <cell r="DP36"/>
          <cell r="DQ36"/>
          <cell r="DR36"/>
          <cell r="DS36"/>
          <cell r="DT36"/>
          <cell r="DU36"/>
          <cell r="DV36"/>
          <cell r="DW36"/>
          <cell r="DX36"/>
          <cell r="DY36" t="str">
            <v>稼働前</v>
          </cell>
          <cell r="DZ36"/>
        </row>
        <row r="37">
          <cell r="B37" t="str">
            <v>2023-144</v>
          </cell>
          <cell r="C37" t="str">
            <v>2023-144</v>
          </cell>
          <cell r="D37"/>
          <cell r="E37" t="str">
            <v>40144</v>
          </cell>
          <cell r="F37" t="str">
            <v>・予定スタッフ就業前に辞退、2023/11/6～橋本亮子
・2024/1/1 スタッフ変更：橋本亮子⇒尾股広美</v>
          </cell>
          <cell r="G37" t="str">
            <v>単</v>
          </cell>
          <cell r="H37" t="str">
            <v>R6</v>
          </cell>
          <cell r="I37" t="str">
            <v>④研究事務その他関係者</v>
          </cell>
          <cell r="J37" t="str">
            <v>稼働中</v>
          </cell>
          <cell r="K37" t="str">
            <v>2023-2024年度 財務部経理室における経理業務及び財務部庶務業務の派遣</v>
          </cell>
          <cell r="L37" t="str">
            <v>本部</v>
          </cell>
          <cell r="M37">
            <v>46478</v>
          </cell>
          <cell r="N37" t="str">
            <v>該当</v>
          </cell>
          <cell r="O37" t="str">
            <v>財務部</v>
          </cell>
          <cell r="P37" t="str">
            <v>経理室</v>
          </cell>
          <cell r="Q37" t="str">
            <v>184-8795</v>
          </cell>
          <cell r="R37" t="str">
            <v>東京都小金井市貫井北町4-2-1</v>
          </cell>
          <cell r="S37" t="str">
            <v>042-327-7429</v>
          </cell>
          <cell r="T37" t="str">
            <v>室長</v>
          </cell>
          <cell r="U37">
            <v>45231</v>
          </cell>
          <cell r="V37">
            <v>45535</v>
          </cell>
          <cell r="W37">
            <v>203</v>
          </cell>
          <cell r="X37">
            <v>10</v>
          </cell>
          <cell r="Y37">
            <v>1</v>
          </cell>
          <cell r="Z37" t="str">
            <v>月火水木金</v>
          </cell>
          <cell r="AA37">
            <v>5</v>
          </cell>
          <cell r="AB37">
            <v>0.35416666666666669</v>
          </cell>
          <cell r="AC37">
            <v>0.75</v>
          </cell>
          <cell r="AD37" t="str">
            <v>の間の7時間30分</v>
          </cell>
          <cell r="AE37">
            <v>7.5</v>
          </cell>
          <cell r="AF37">
            <v>20</v>
          </cell>
          <cell r="AG37" t="str">
            <v>有</v>
          </cell>
          <cell r="AH37" t="str">
            <v>無</v>
          </cell>
          <cell r="AI37" t="str">
            <v>無</v>
          </cell>
          <cell r="AJ37" t="str">
            <v>期間制限業務</v>
          </cell>
          <cell r="AK37" t="str">
            <v>限定しない</v>
          </cell>
          <cell r="AL37" t="str">
            <v>限定しない</v>
          </cell>
          <cell r="AM37" t="str">
            <v>限定する</v>
          </cell>
          <cell r="AN37" t="str">
            <v>松井　正幸</v>
          </cell>
          <cell r="AO37" t="str">
            <v>総務部</v>
          </cell>
          <cell r="AP37" t="str">
            <v>部長</v>
          </cell>
          <cell r="AQ37" t="str">
            <v>042-327-7425</v>
          </cell>
          <cell r="AR37"/>
          <cell r="AS37" t="str">
            <v>山崎　隆幸</v>
          </cell>
          <cell r="AT37" t="str">
            <v>室長</v>
          </cell>
          <cell r="AU37" t="str">
            <v>042-327-7057</v>
          </cell>
          <cell r="AV37" t="str">
            <v>t2.yamasaki@nict.go.jp</v>
          </cell>
          <cell r="AW37"/>
          <cell r="AX37" t="str">
            <v>杉山　明彦</v>
          </cell>
          <cell r="AY37" t="str">
            <v>042-327-5700</v>
          </cell>
          <cell r="AZ37" t="str">
            <v>a_baggio@nict.go.jp</v>
          </cell>
          <cell r="BA37"/>
          <cell r="BB37"/>
          <cell r="BC37"/>
          <cell r="BD37" t="str">
            <v>馬渕　秀成</v>
          </cell>
          <cell r="BE37"/>
          <cell r="BF37" t="str">
            <v>小林</v>
          </cell>
          <cell r="BG37">
            <v>45222</v>
          </cell>
          <cell r="BH37"/>
          <cell r="BI37">
            <v>2375</v>
          </cell>
          <cell r="BJ37">
            <v>4565260</v>
          </cell>
          <cell r="BK37" t="str">
            <v>含む</v>
          </cell>
          <cell r="BL37" t="str">
            <v>―</v>
          </cell>
          <cell r="BM37" t="str">
            <v>―</v>
          </cell>
          <cell r="BN37" t="str">
            <v>―</v>
          </cell>
          <cell r="BO37" t="str">
            <v>―</v>
          </cell>
          <cell r="BP37" t="str">
            <v>派遣元システム</v>
          </cell>
          <cell r="BQ37" t="str">
            <v>S2307000108</v>
          </cell>
          <cell r="BR37" t="str">
            <v>W2306C05001</v>
          </cell>
          <cell r="BS37" t="str">
            <v>S2307000108</v>
          </cell>
          <cell r="BT37" t="str">
            <v>eCaH20vA03</v>
          </cell>
          <cell r="BU37" t="str">
            <v>管－人件（有・派）_財</v>
          </cell>
          <cell r="BV37" t="str">
            <v>A001</v>
          </cell>
          <cell r="BW37" t="str">
            <v>運営費交付金</v>
          </cell>
          <cell r="BX37"/>
          <cell r="BY37" t="str">
            <v>マンパワーグループ株式会社</v>
          </cell>
          <cell r="BZ37" t="str">
            <v>立川オフィス</v>
          </cell>
          <cell r="CA37" t="str">
            <v>190-0012</v>
          </cell>
          <cell r="CB37" t="str">
            <v>東京都立川市曙町二丁目３４番７号　ファーレイーストビル８Ｆ</v>
          </cell>
          <cell r="CC37" t="str">
            <v>立川支店</v>
          </cell>
          <cell r="CD37" t="str">
            <v>支店長</v>
          </cell>
          <cell r="CE37" t="str">
            <v>北尾　聡和</v>
          </cell>
          <cell r="CF37" t="str">
            <v>042-527-6000</v>
          </cell>
          <cell r="CG37" t="str">
            <v>派13-315642</v>
          </cell>
          <cell r="CH37" t="str">
            <v>立川支店</v>
          </cell>
          <cell r="CI37" t="str">
            <v>支店長</v>
          </cell>
          <cell r="CJ37" t="str">
            <v>北尾　聡和</v>
          </cell>
          <cell r="CK37" t="str">
            <v>042-527-6000</v>
          </cell>
          <cell r="CL37">
            <v>8</v>
          </cell>
          <cell r="CM37">
            <v>45</v>
          </cell>
          <cell r="CN37">
            <v>360</v>
          </cell>
          <cell r="CO37">
            <v>2</v>
          </cell>
          <cell r="CP37"/>
          <cell r="CQ37"/>
          <cell r="CR37" t="str">
            <v>一般競争</v>
          </cell>
          <cell r="CS37" t="str">
            <v>35 研究支援</v>
          </cell>
          <cell r="CT37">
            <v>5020001016039</v>
          </cell>
          <cell r="CU37">
            <v>6462</v>
          </cell>
          <cell r="CV37">
            <v>5100000</v>
          </cell>
          <cell r="CW37">
            <v>5093907</v>
          </cell>
          <cell r="CX37" t="str">
            <v>総合評価(加算)</v>
          </cell>
          <cell r="CY37">
            <v>45222</v>
          </cell>
          <cell r="CZ37"/>
          <cell r="DA37">
            <v>8</v>
          </cell>
          <cell r="DB37"/>
          <cell r="DC37">
            <v>8</v>
          </cell>
          <cell r="DD37">
            <v>1</v>
          </cell>
          <cell r="DE37">
            <v>89.62</v>
          </cell>
          <cell r="DF37" t="str">
            <v>-</v>
          </cell>
          <cell r="DG37"/>
          <cell r="DH37" t="str">
            <v>尾股　広美</v>
          </cell>
          <cell r="DI37"/>
          <cell r="DJ37"/>
          <cell r="DK37"/>
          <cell r="DL37"/>
          <cell r="DM37"/>
          <cell r="DN37"/>
          <cell r="DO37"/>
          <cell r="DP37"/>
          <cell r="DQ37"/>
          <cell r="DR37"/>
          <cell r="DS37"/>
          <cell r="DT37"/>
          <cell r="DU37"/>
          <cell r="DV37"/>
          <cell r="DW37"/>
          <cell r="DX37"/>
          <cell r="DY37" t="str">
            <v>稼働前</v>
          </cell>
          <cell r="DZ37"/>
        </row>
        <row r="38">
          <cell r="B38" t="str">
            <v>2023-145</v>
          </cell>
          <cell r="C38" t="str">
            <v>2023-145</v>
          </cell>
          <cell r="D38"/>
          <cell r="E38" t="str">
            <v>40145</v>
          </cell>
          <cell r="F38"/>
          <cell r="G38" t="str">
            <v>複数</v>
          </cell>
          <cell r="H38" t="str">
            <v>R6</v>
          </cell>
          <cell r="I38" t="str">
            <v>④研究事務その他関係者</v>
          </cell>
          <cell r="J38" t="str">
            <v>稼働中</v>
          </cell>
          <cell r="K38" t="str">
            <v>2023-2024年度 受託研究等の経理及び各種事務に関する支援業務の派遣2</v>
          </cell>
          <cell r="L38" t="str">
            <v>本部</v>
          </cell>
          <cell r="M38">
            <v>46478</v>
          </cell>
          <cell r="N38" t="str">
            <v>該当</v>
          </cell>
          <cell r="O38" t="str">
            <v>イノベーション推進部門</v>
          </cell>
          <cell r="P38" t="str">
            <v>受託研究推進室</v>
          </cell>
          <cell r="Q38" t="str">
            <v>184-8795</v>
          </cell>
          <cell r="R38" t="str">
            <v>東京都小金井市貫井北町4-2-1</v>
          </cell>
          <cell r="S38" t="str">
            <v>042-327-7429</v>
          </cell>
          <cell r="T38" t="str">
            <v>室長</v>
          </cell>
          <cell r="U38">
            <v>45295</v>
          </cell>
          <cell r="V38">
            <v>45653</v>
          </cell>
          <cell r="W38">
            <v>244</v>
          </cell>
          <cell r="X38">
            <v>12</v>
          </cell>
          <cell r="Y38">
            <v>1</v>
          </cell>
          <cell r="Z38" t="str">
            <v>月火水木金</v>
          </cell>
          <cell r="AA38">
            <v>5</v>
          </cell>
          <cell r="AB38">
            <v>0.375</v>
          </cell>
          <cell r="AC38">
            <v>0.70833333333333337</v>
          </cell>
          <cell r="AD38"/>
          <cell r="AE38">
            <v>7</v>
          </cell>
          <cell r="AF38">
            <v>2</v>
          </cell>
          <cell r="AG38" t="str">
            <v>有</v>
          </cell>
          <cell r="AH38" t="str">
            <v>無</v>
          </cell>
          <cell r="AI38" t="str">
            <v>有</v>
          </cell>
          <cell r="AJ38" t="str">
            <v>期間制限業務</v>
          </cell>
          <cell r="AK38" t="str">
            <v>限定しない</v>
          </cell>
          <cell r="AL38" t="str">
            <v>限定しない</v>
          </cell>
          <cell r="AM38" t="str">
            <v>限定する</v>
          </cell>
          <cell r="AN38" t="str">
            <v>松井　正幸</v>
          </cell>
          <cell r="AO38" t="str">
            <v>総務部</v>
          </cell>
          <cell r="AP38" t="str">
            <v>部長</v>
          </cell>
          <cell r="AQ38" t="str">
            <v>042-327-7425</v>
          </cell>
          <cell r="AR38"/>
          <cell r="AS38" t="str">
            <v>加藤　誠</v>
          </cell>
          <cell r="AT38" t="str">
            <v>室長</v>
          </cell>
          <cell r="AU38" t="str">
            <v>042-327-6118</v>
          </cell>
          <cell r="AV38" t="str">
            <v>mktkt@nict.go.jp</v>
          </cell>
          <cell r="AW38"/>
          <cell r="AX38" t="str">
            <v>小峯　隆宏</v>
          </cell>
          <cell r="AY38" t="str">
            <v>042-327-7054</v>
          </cell>
          <cell r="AZ38" t="str">
            <v>komine@nict.go.jp</v>
          </cell>
          <cell r="BA38" t="str">
            <v>林　好美</v>
          </cell>
          <cell r="BB38" t="str">
            <v>042-327-7431</v>
          </cell>
          <cell r="BC38" t="str">
            <v>yo_hayashi@nict.go.jp</v>
          </cell>
          <cell r="BD38" t="str">
            <v>馬渕　秀成</v>
          </cell>
          <cell r="BE38"/>
          <cell r="BF38" t="str">
            <v>小林</v>
          </cell>
          <cell r="BG38">
            <v>45258</v>
          </cell>
          <cell r="BH38">
            <v>2350</v>
          </cell>
          <cell r="BI38">
            <v>2175</v>
          </cell>
          <cell r="BJ38">
            <v>4143810</v>
          </cell>
          <cell r="BK38" t="str">
            <v>含む</v>
          </cell>
          <cell r="BL38" t="str">
            <v>―</v>
          </cell>
          <cell r="BM38" t="str">
            <v>―</v>
          </cell>
          <cell r="BN38" t="str">
            <v>―</v>
          </cell>
          <cell r="BO38" t="str">
            <v>―</v>
          </cell>
          <cell r="BP38" t="str">
            <v>派遣元システム</v>
          </cell>
          <cell r="BQ38" t="str">
            <v>S2308000001</v>
          </cell>
          <cell r="BR38" t="str">
            <v>W2306Q05007</v>
          </cell>
          <cell r="BS38" t="str">
            <v>S2308000001</v>
          </cell>
          <cell r="BT38" t="str">
            <v>eQaG00zE01</v>
          </cell>
          <cell r="BU38" t="str">
            <v>研－人件（間接_有・派）_イ</v>
          </cell>
          <cell r="BV38">
            <v>0</v>
          </cell>
          <cell r="BW38" t="e">
            <v>#N/A</v>
          </cell>
          <cell r="BX38"/>
          <cell r="BY38" t="str">
            <v>マンパワーグループ株式会社</v>
          </cell>
          <cell r="BZ38" t="str">
            <v>立川オフィス</v>
          </cell>
          <cell r="CA38" t="str">
            <v>190-0012</v>
          </cell>
          <cell r="CB38" t="str">
            <v>東京都立川市曙町二丁目３４番７号　ファーレイーストビル８Ｆ</v>
          </cell>
          <cell r="CC38" t="str">
            <v>立川支店</v>
          </cell>
          <cell r="CD38" t="str">
            <v>支店長</v>
          </cell>
          <cell r="CE38" t="str">
            <v>北尾　聡和</v>
          </cell>
          <cell r="CF38" t="str">
            <v>042-527-6000</v>
          </cell>
          <cell r="CG38" t="str">
            <v>派13-315642</v>
          </cell>
          <cell r="CH38" t="str">
            <v>立川支店</v>
          </cell>
          <cell r="CI38" t="str">
            <v>支店長</v>
          </cell>
          <cell r="CJ38" t="str">
            <v>北尾　聡和</v>
          </cell>
          <cell r="CK38" t="str">
            <v>042-527-6000</v>
          </cell>
          <cell r="CL38">
            <v>8</v>
          </cell>
          <cell r="CM38">
            <v>45</v>
          </cell>
          <cell r="CN38">
            <v>360</v>
          </cell>
          <cell r="CO38">
            <v>2</v>
          </cell>
          <cell r="CP38"/>
          <cell r="CQ38"/>
          <cell r="CR38" t="str">
            <v>一般競争</v>
          </cell>
          <cell r="CS38" t="str">
            <v>35 研究支援</v>
          </cell>
          <cell r="CT38">
            <v>5020001016039</v>
          </cell>
          <cell r="CU38">
            <v>6462</v>
          </cell>
          <cell r="CV38">
            <v>4770000</v>
          </cell>
          <cell r="CW38">
            <v>4763000</v>
          </cell>
          <cell r="CX38" t="str">
            <v>総合評価(加算)</v>
          </cell>
          <cell r="CY38">
            <v>45258</v>
          </cell>
          <cell r="CZ38"/>
          <cell r="DA38">
            <v>9</v>
          </cell>
          <cell r="DB38"/>
          <cell r="DC38">
            <v>9</v>
          </cell>
          <cell r="DD38">
            <v>2</v>
          </cell>
          <cell r="DE38">
            <v>87</v>
          </cell>
          <cell r="DF38" t="str">
            <v>-</v>
          </cell>
          <cell r="DG38"/>
          <cell r="DH38" t="str">
            <v>内野　えみ子</v>
          </cell>
          <cell r="DI38"/>
          <cell r="DJ38"/>
          <cell r="DK38"/>
          <cell r="DL38"/>
          <cell r="DM38"/>
          <cell r="DN38"/>
          <cell r="DO38"/>
          <cell r="DP38"/>
          <cell r="DQ38"/>
          <cell r="DR38"/>
          <cell r="DS38"/>
          <cell r="DT38"/>
          <cell r="DU38"/>
          <cell r="DV38"/>
          <cell r="DW38"/>
          <cell r="DX38"/>
          <cell r="DY38" t="str">
            <v>稼働前</v>
          </cell>
          <cell r="DZ38"/>
        </row>
        <row r="39">
          <cell r="B39" t="str">
            <v>2023-155</v>
          </cell>
          <cell r="C39" t="str">
            <v>2023-155</v>
          </cell>
          <cell r="D39"/>
          <cell r="E39" t="str">
            <v>40150</v>
          </cell>
          <cell r="F39"/>
          <cell r="G39" t="str">
            <v>複数</v>
          </cell>
          <cell r="H39" t="str">
            <v>R6</v>
          </cell>
          <cell r="I39" t="str">
            <v>④研究事務その他関係者</v>
          </cell>
          <cell r="J39" t="str">
            <v>稼働前</v>
          </cell>
          <cell r="K39" t="str">
            <v>2023-2024年度 生体物性プロジェクトの研究支援業務の派遣</v>
          </cell>
          <cell r="L39" t="str">
            <v>神戸フロンティア研究センター</v>
          </cell>
          <cell r="M39">
            <v>46478</v>
          </cell>
          <cell r="N39" t="str">
            <v>該当</v>
          </cell>
          <cell r="O39" t="str">
            <v>未来ＩＣＴ研究所神戸フロンティア研究センター</v>
          </cell>
          <cell r="P39" t="str">
            <v>バイオＩＣＴ研究室</v>
          </cell>
          <cell r="Q39" t="str">
            <v>651-2492</v>
          </cell>
          <cell r="R39" t="str">
            <v>兵庫県神戸市西区岩岡町岩岡５８８－２</v>
          </cell>
          <cell r="S39"/>
          <cell r="T39" t="str">
            <v>室長</v>
          </cell>
          <cell r="U39">
            <v>45352</v>
          </cell>
          <cell r="V39">
            <v>45565</v>
          </cell>
          <cell r="W39">
            <v>144</v>
          </cell>
          <cell r="X39">
            <v>7</v>
          </cell>
          <cell r="Y39">
            <v>1</v>
          </cell>
          <cell r="Z39" t="str">
            <v>月火水木金</v>
          </cell>
          <cell r="AA39">
            <v>5</v>
          </cell>
          <cell r="AB39">
            <v>0.375</v>
          </cell>
          <cell r="AC39">
            <v>0.70833333333333337</v>
          </cell>
          <cell r="AD39"/>
          <cell r="AE39">
            <v>7</v>
          </cell>
          <cell r="AF39">
            <v>10</v>
          </cell>
          <cell r="AG39" t="str">
            <v>有</v>
          </cell>
          <cell r="AH39" t="str">
            <v>無</v>
          </cell>
          <cell r="AI39" t="str">
            <v>無</v>
          </cell>
          <cell r="AJ39" t="str">
            <v>期間制限業務</v>
          </cell>
          <cell r="AK39" t="str">
            <v>限定しない</v>
          </cell>
          <cell r="AL39" t="str">
            <v>限定しない</v>
          </cell>
          <cell r="AM39" t="str">
            <v>限定する</v>
          </cell>
          <cell r="AN39" t="str">
            <v>田中　秀吉</v>
          </cell>
          <cell r="AO39" t="str">
            <v>神戸フロンティア研究センター</v>
          </cell>
          <cell r="AP39" t="str">
            <v>研究センター長</v>
          </cell>
          <cell r="AQ39" t="str">
            <v>078-969-2147</v>
          </cell>
          <cell r="AR39"/>
          <cell r="AS39" t="str">
            <v>小林 昇平</v>
          </cell>
          <cell r="AT39" t="str">
            <v>室長</v>
          </cell>
          <cell r="AU39" t="str">
            <v>078-969-2245</v>
          </cell>
          <cell r="AV39" t="str">
            <v>skobayashi@nict.go.jp</v>
          </cell>
          <cell r="AW39"/>
          <cell r="AX39" t="str">
            <v>古田 健也</v>
          </cell>
          <cell r="AY39" t="str">
            <v>078-969-2214</v>
          </cell>
          <cell r="AZ39" t="str">
            <v>furutak@nict.go.jp</v>
          </cell>
          <cell r="BA39"/>
          <cell r="BB39"/>
          <cell r="BC39"/>
          <cell r="BD39" t="str">
            <v>馬渕　秀成</v>
          </cell>
          <cell r="BE39"/>
          <cell r="BF39" t="str">
            <v>武井</v>
          </cell>
          <cell r="BG39"/>
          <cell r="BH39"/>
          <cell r="BI39"/>
          <cell r="BJ39"/>
          <cell r="BK39" t="str">
            <v>含む</v>
          </cell>
          <cell r="BL39" t="str">
            <v>―</v>
          </cell>
          <cell r="BM39" t="str">
            <v>―</v>
          </cell>
          <cell r="BN39" t="str">
            <v>―</v>
          </cell>
          <cell r="BO39" t="str">
            <v>―</v>
          </cell>
          <cell r="BP39" t="str">
            <v>e-Staffing</v>
          </cell>
          <cell r="BQ39"/>
          <cell r="BR39"/>
          <cell r="BS39">
            <v>0</v>
          </cell>
          <cell r="BT39"/>
          <cell r="BU39" t="e">
            <v>#N/A</v>
          </cell>
          <cell r="BV39" t="e">
            <v>#N/A</v>
          </cell>
          <cell r="BW39" t="e">
            <v>#N/A</v>
          </cell>
          <cell r="BX39"/>
          <cell r="BY39"/>
          <cell r="BZ39"/>
          <cell r="CA39"/>
          <cell r="CB39"/>
          <cell r="CC39"/>
          <cell r="CD39"/>
          <cell r="CE39"/>
          <cell r="CF39"/>
          <cell r="CG39"/>
          <cell r="CH39"/>
          <cell r="CI39"/>
          <cell r="CJ39"/>
          <cell r="CK39"/>
          <cell r="CL39"/>
          <cell r="CM39"/>
          <cell r="CN39"/>
          <cell r="CO39"/>
          <cell r="CP39"/>
          <cell r="CQ39"/>
          <cell r="CR39" t="str">
            <v>一般競争</v>
          </cell>
          <cell r="CS39" t="str">
            <v>35 研究支援</v>
          </cell>
          <cell r="CT39"/>
          <cell r="CU39"/>
          <cell r="CV39"/>
          <cell r="CW39"/>
          <cell r="CX39" t="str">
            <v>総合評価(加算)</v>
          </cell>
          <cell r="CY39"/>
          <cell r="CZ39"/>
          <cell r="DA39"/>
          <cell r="DB39"/>
          <cell r="DC39" t="str">
            <v/>
          </cell>
          <cell r="DD39"/>
          <cell r="DE39" t="str">
            <v/>
          </cell>
          <cell r="DF39" t="str">
            <v>-</v>
          </cell>
          <cell r="DG39"/>
          <cell r="DH39"/>
          <cell r="DI39"/>
          <cell r="DJ39"/>
          <cell r="DK39"/>
          <cell r="DL39"/>
          <cell r="DM39"/>
          <cell r="DN39"/>
          <cell r="DO39"/>
          <cell r="DP39"/>
          <cell r="DQ39"/>
          <cell r="DR39"/>
          <cell r="DS39"/>
          <cell r="DT39"/>
          <cell r="DU39"/>
          <cell r="DV39"/>
          <cell r="DW39"/>
          <cell r="DX39"/>
          <cell r="DY39" t="str">
            <v>稼働前</v>
          </cell>
          <cell r="DZ39"/>
        </row>
        <row r="40">
          <cell r="B40" t="str">
            <v>2023-156</v>
          </cell>
          <cell r="C40" t="str">
            <v>2023-156</v>
          </cell>
          <cell r="D40"/>
          <cell r="E40" t="str">
            <v>40153</v>
          </cell>
          <cell r="F40"/>
          <cell r="G40" t="str">
            <v>複数</v>
          </cell>
          <cell r="H40" t="str">
            <v>R7</v>
          </cell>
          <cell r="I40" t="str">
            <v>②研究補助者</v>
          </cell>
          <cell r="J40" t="str">
            <v>稼働前</v>
          </cell>
          <cell r="K40" t="str">
            <v>Beyon5G/6G及び衛星比較技術に関する研究開発に対する支援業務の派遣</v>
          </cell>
          <cell r="L40" t="str">
            <v>本部</v>
          </cell>
          <cell r="M40">
            <v>46478</v>
          </cell>
          <cell r="N40" t="str">
            <v>該当</v>
          </cell>
          <cell r="O40" t="str">
            <v>電磁波研究所電磁波標準研究センター</v>
          </cell>
          <cell r="P40" t="str">
            <v>時空標準研究室</v>
          </cell>
          <cell r="Q40" t="str">
            <v>184-8795</v>
          </cell>
          <cell r="R40" t="str">
            <v>東京都小金井市貫井北町4-2-1</v>
          </cell>
          <cell r="S40" t="str">
            <v>042-327-7429</v>
          </cell>
          <cell r="T40" t="str">
            <v>室長</v>
          </cell>
          <cell r="U40">
            <v>45352</v>
          </cell>
          <cell r="V40">
            <v>46112</v>
          </cell>
          <cell r="W40">
            <v>505</v>
          </cell>
          <cell r="X40">
            <v>25</v>
          </cell>
          <cell r="Y40">
            <v>1</v>
          </cell>
          <cell r="Z40" t="str">
            <v>月火水木金</v>
          </cell>
          <cell r="AA40">
            <v>5</v>
          </cell>
          <cell r="AB40">
            <v>0.33333333333333331</v>
          </cell>
          <cell r="AC40">
            <v>0.75</v>
          </cell>
          <cell r="AD40" t="str">
            <v>の間の7時間30分</v>
          </cell>
          <cell r="AE40">
            <v>7.5</v>
          </cell>
          <cell r="AF40">
            <v>10</v>
          </cell>
          <cell r="AG40" t="str">
            <v>有</v>
          </cell>
          <cell r="AH40" t="str">
            <v>無</v>
          </cell>
          <cell r="AI40" t="str">
            <v>有</v>
          </cell>
          <cell r="AJ40" t="str">
            <v>期間制限業務</v>
          </cell>
          <cell r="AK40" t="str">
            <v>限定しない</v>
          </cell>
          <cell r="AL40" t="str">
            <v>限定しない</v>
          </cell>
          <cell r="AM40" t="str">
            <v>限定する</v>
          </cell>
          <cell r="AN40" t="str">
            <v>松井　正幸</v>
          </cell>
          <cell r="AO40" t="str">
            <v>総務部</v>
          </cell>
          <cell r="AP40" t="str">
            <v>部長</v>
          </cell>
          <cell r="AQ40" t="str">
            <v>042-327-7425</v>
          </cell>
          <cell r="AR40"/>
          <cell r="AS40" t="str">
            <v>井戸　哲也</v>
          </cell>
          <cell r="AT40" t="str">
            <v>室長</v>
          </cell>
          <cell r="AU40" t="str">
            <v>042-327-6527</v>
          </cell>
          <cell r="AV40" t="str">
            <v>ido@nict.go.jp</v>
          </cell>
          <cell r="AW40"/>
          <cell r="AX40" t="str">
            <v>市川　隆一</v>
          </cell>
          <cell r="AY40" t="str">
            <v>042-327-5104</v>
          </cell>
          <cell r="AZ40" t="str">
            <v>richi@nict.go.jp</v>
          </cell>
          <cell r="BA40"/>
          <cell r="BB40"/>
          <cell r="BC40"/>
          <cell r="BD40" t="str">
            <v>馬渕　秀成</v>
          </cell>
          <cell r="BE40"/>
          <cell r="BF40" t="str">
            <v>小林</v>
          </cell>
          <cell r="BG40"/>
          <cell r="BH40"/>
          <cell r="BI40"/>
          <cell r="BJ40"/>
          <cell r="BK40" t="str">
            <v>含む</v>
          </cell>
          <cell r="BL40" t="str">
            <v>―</v>
          </cell>
          <cell r="BM40" t="str">
            <v>―</v>
          </cell>
          <cell r="BN40" t="str">
            <v>―</v>
          </cell>
          <cell r="BO40" t="str">
            <v>―</v>
          </cell>
          <cell r="BP40" t="str">
            <v>e-Staffing</v>
          </cell>
          <cell r="BQ40"/>
          <cell r="BR40" t="str">
            <v>W2309G05056</v>
          </cell>
          <cell r="BS40">
            <v>0</v>
          </cell>
          <cell r="BT40" t="str">
            <v>eGfA00zE01</v>
          </cell>
          <cell r="BU40" t="str">
            <v>研－人件（間接_有・派）_電標</v>
          </cell>
          <cell r="BV40">
            <v>0</v>
          </cell>
          <cell r="BW40" t="e">
            <v>#N/A</v>
          </cell>
          <cell r="BX40"/>
          <cell r="BY40"/>
          <cell r="BZ40"/>
          <cell r="CA40"/>
          <cell r="CB40"/>
          <cell r="CC40"/>
          <cell r="CD40"/>
          <cell r="CE40"/>
          <cell r="CF40"/>
          <cell r="CG40"/>
          <cell r="CH40"/>
          <cell r="CI40"/>
          <cell r="CJ40"/>
          <cell r="CK40"/>
          <cell r="CL40"/>
          <cell r="CM40"/>
          <cell r="CN40"/>
          <cell r="CO40"/>
          <cell r="CP40"/>
          <cell r="CQ40"/>
          <cell r="CR40" t="str">
            <v>一般競争</v>
          </cell>
          <cell r="CS40" t="str">
            <v>35 研究支援</v>
          </cell>
          <cell r="CT40"/>
          <cell r="CU40"/>
          <cell r="CV40"/>
          <cell r="CW40"/>
          <cell r="CX40" t="str">
            <v>総合評価(加算)</v>
          </cell>
          <cell r="CY40"/>
          <cell r="CZ40"/>
          <cell r="DA40"/>
          <cell r="DB40"/>
          <cell r="DC40" t="str">
            <v/>
          </cell>
          <cell r="DD40"/>
          <cell r="DE40" t="str">
            <v/>
          </cell>
          <cell r="DF40" t="str">
            <v>-</v>
          </cell>
          <cell r="DG40"/>
          <cell r="DH40"/>
          <cell r="DI40"/>
          <cell r="DJ40"/>
          <cell r="DK40"/>
          <cell r="DL40"/>
          <cell r="DM40"/>
          <cell r="DN40"/>
          <cell r="DO40"/>
          <cell r="DP40"/>
          <cell r="DQ40"/>
          <cell r="DR40"/>
          <cell r="DS40"/>
          <cell r="DT40"/>
          <cell r="DU40"/>
          <cell r="DV40"/>
          <cell r="DW40"/>
          <cell r="DX40"/>
          <cell r="DY40" t="str">
            <v>稼働前</v>
          </cell>
          <cell r="DZ40"/>
        </row>
        <row r="41">
          <cell r="B41" t="str">
            <v>2023-157</v>
          </cell>
          <cell r="C41" t="str">
            <v>2023-157</v>
          </cell>
          <cell r="D41"/>
          <cell r="E41" t="str">
            <v>40157</v>
          </cell>
          <cell r="F41"/>
          <cell r="G41" t="str">
            <v>複数</v>
          </cell>
          <cell r="H41" t="str">
            <v>R6</v>
          </cell>
          <cell r="I41" t="str">
            <v>④研究事務その他関係者</v>
          </cell>
          <cell r="J41" t="str">
            <v>稼働前</v>
          </cell>
          <cell r="K41" t="str">
            <v>2023-2024年度 会計システム事務局員の派遣</v>
          </cell>
          <cell r="L41" t="str">
            <v>本部</v>
          </cell>
          <cell r="M41">
            <v>46478</v>
          </cell>
          <cell r="N41" t="str">
            <v>該当</v>
          </cell>
          <cell r="O41" t="str">
            <v>財務部</v>
          </cell>
          <cell r="P41" t="str">
            <v>経理室</v>
          </cell>
          <cell r="Q41" t="str">
            <v>184-8795</v>
          </cell>
          <cell r="R41" t="str">
            <v>東京都小金井市貫井北町4-2-1</v>
          </cell>
          <cell r="S41" t="str">
            <v>042-327-7429</v>
          </cell>
          <cell r="T41" t="str">
            <v>室長</v>
          </cell>
          <cell r="U41">
            <v>45323</v>
          </cell>
          <cell r="V41">
            <v>45412</v>
          </cell>
          <cell r="W41">
            <v>60</v>
          </cell>
          <cell r="X41">
            <v>3</v>
          </cell>
          <cell r="Y41">
            <v>1</v>
          </cell>
          <cell r="Z41" t="str">
            <v>月火水木金</v>
          </cell>
          <cell r="AA41">
            <v>5</v>
          </cell>
          <cell r="AB41">
            <v>0.375</v>
          </cell>
          <cell r="AC41">
            <v>0.75</v>
          </cell>
          <cell r="AD41" t="str">
            <v>の間の7時間</v>
          </cell>
          <cell r="AE41">
            <v>7</v>
          </cell>
          <cell r="AF41">
            <v>0</v>
          </cell>
          <cell r="AG41" t="str">
            <v>無</v>
          </cell>
          <cell r="AH41" t="str">
            <v>無</v>
          </cell>
          <cell r="AI41" t="str">
            <v>無</v>
          </cell>
          <cell r="AJ41" t="str">
            <v>期間制限業務</v>
          </cell>
          <cell r="AK41" t="str">
            <v>限定しない</v>
          </cell>
          <cell r="AL41" t="str">
            <v>限定しない</v>
          </cell>
          <cell r="AM41" t="str">
            <v>限定する</v>
          </cell>
          <cell r="AN41" t="str">
            <v>松井　正幸</v>
          </cell>
          <cell r="AO41" t="str">
            <v>総務部</v>
          </cell>
          <cell r="AP41" t="str">
            <v>部長</v>
          </cell>
          <cell r="AQ41" t="str">
            <v>042-327-7425</v>
          </cell>
          <cell r="AR41"/>
          <cell r="AS41" t="str">
            <v>山崎　隆幸</v>
          </cell>
          <cell r="AT41" t="str">
            <v>室長</v>
          </cell>
          <cell r="AU41" t="str">
            <v>042-327-7057</v>
          </cell>
          <cell r="AV41" t="str">
            <v>t2.yamasaki@nict.go.jp</v>
          </cell>
          <cell r="AW41"/>
          <cell r="AX41" t="str">
            <v>菅　幹彦</v>
          </cell>
          <cell r="AY41" t="str">
            <v>042-327-6122</v>
          </cell>
          <cell r="AZ41" t="str">
            <v>msuga@nict.go.jp</v>
          </cell>
          <cell r="BA41" t="str">
            <v>倉見谷　明子</v>
          </cell>
          <cell r="BB41" t="str">
            <v>042-327-7433</v>
          </cell>
          <cell r="BC41" t="str">
            <v>kuramitani@nict.go.jp</v>
          </cell>
          <cell r="BD41" t="str">
            <v>馬渕　秀成</v>
          </cell>
          <cell r="BE41"/>
          <cell r="BF41"/>
          <cell r="BG41"/>
          <cell r="BH41"/>
          <cell r="BI41"/>
          <cell r="BJ41"/>
          <cell r="BK41" t="str">
            <v>含む</v>
          </cell>
          <cell r="BL41" t="str">
            <v>―</v>
          </cell>
          <cell r="BM41" t="str">
            <v>―</v>
          </cell>
          <cell r="BN41" t="str">
            <v>―</v>
          </cell>
          <cell r="BO41" t="str">
            <v>―</v>
          </cell>
          <cell r="BP41" t="str">
            <v>e-Staffing</v>
          </cell>
          <cell r="BQ41"/>
          <cell r="BR41"/>
          <cell r="BS41">
            <v>0</v>
          </cell>
          <cell r="BT41"/>
          <cell r="BU41" t="e">
            <v>#N/A</v>
          </cell>
          <cell r="BV41" t="e">
            <v>#N/A</v>
          </cell>
          <cell r="BW41" t="e">
            <v>#N/A</v>
          </cell>
          <cell r="BX41"/>
          <cell r="BY41"/>
          <cell r="BZ41"/>
          <cell r="CA41"/>
          <cell r="CB41"/>
          <cell r="CC41"/>
          <cell r="CD41"/>
          <cell r="CE41"/>
          <cell r="CF41"/>
          <cell r="CG41"/>
          <cell r="CH41"/>
          <cell r="CI41"/>
          <cell r="CJ41"/>
          <cell r="CK41"/>
          <cell r="CL41"/>
          <cell r="CM41"/>
          <cell r="CN41"/>
          <cell r="CO41"/>
          <cell r="CP41"/>
          <cell r="CQ41"/>
          <cell r="CR41" t="str">
            <v>一般競争</v>
          </cell>
          <cell r="CS41" t="str">
            <v>35 研究支援</v>
          </cell>
          <cell r="CT41"/>
          <cell r="CU41"/>
          <cell r="CV41"/>
          <cell r="CW41"/>
          <cell r="CX41" t="str">
            <v>総合評価(加算)</v>
          </cell>
          <cell r="CY41"/>
          <cell r="CZ41"/>
          <cell r="DA41"/>
          <cell r="DB41"/>
          <cell r="DC41" t="str">
            <v/>
          </cell>
          <cell r="DD41"/>
          <cell r="DE41" t="str">
            <v/>
          </cell>
          <cell r="DF41" t="str">
            <v>-</v>
          </cell>
          <cell r="DG41"/>
          <cell r="DH41"/>
          <cell r="DI41"/>
          <cell r="DJ41"/>
          <cell r="DK41"/>
          <cell r="DL41"/>
          <cell r="DM41"/>
          <cell r="DN41"/>
          <cell r="DO41"/>
          <cell r="DP41"/>
          <cell r="DQ41"/>
          <cell r="DR41"/>
          <cell r="DS41"/>
          <cell r="DT41"/>
          <cell r="DU41"/>
          <cell r="DV41"/>
          <cell r="DW41"/>
          <cell r="DX41"/>
          <cell r="DY41" t="str">
            <v>稼働前</v>
          </cell>
          <cell r="DZ41"/>
        </row>
        <row r="42">
          <cell r="B42" t="str">
            <v>2024-001</v>
          </cell>
          <cell r="C42" t="str">
            <v>2023-012</v>
          </cell>
          <cell r="D42" t="str">
            <v>40001</v>
          </cell>
          <cell r="E42"/>
          <cell r="F42"/>
          <cell r="G42" t="str">
            <v>単</v>
          </cell>
          <cell r="H42" t="str">
            <v>R6</v>
          </cell>
          <cell r="I42" t="str">
            <v>④研究事務その他関係者</v>
          </cell>
          <cell r="J42" t="str">
            <v>稼働前</v>
          </cell>
          <cell r="K42" t="str">
            <v>2024年度 国際標準化推進に係る支援業務の派遣</v>
          </cell>
          <cell r="L42" t="str">
            <v>本部</v>
          </cell>
          <cell r="M42">
            <v>46478</v>
          </cell>
          <cell r="N42" t="str">
            <v>該当</v>
          </cell>
          <cell r="O42" t="str">
            <v>イノベーション推進部門</v>
          </cell>
          <cell r="P42" t="str">
            <v>標準化推進室</v>
          </cell>
          <cell r="Q42" t="str">
            <v>184-8795</v>
          </cell>
          <cell r="R42" t="str">
            <v>東京都小金井市貫井北町4-2-1</v>
          </cell>
          <cell r="S42" t="str">
            <v>042-327-7429</v>
          </cell>
          <cell r="T42" t="str">
            <v>室長</v>
          </cell>
          <cell r="U42">
            <v>45383</v>
          </cell>
          <cell r="V42">
            <v>45747</v>
          </cell>
          <cell r="W42">
            <v>243</v>
          </cell>
          <cell r="X42">
            <v>12</v>
          </cell>
          <cell r="Y42">
            <v>1</v>
          </cell>
          <cell r="Z42" t="str">
            <v>月火水木金</v>
          </cell>
          <cell r="AA42">
            <v>5</v>
          </cell>
          <cell r="AB42">
            <v>0.35416666666666669</v>
          </cell>
          <cell r="AC42">
            <v>0.70833333333333337</v>
          </cell>
          <cell r="AD42"/>
          <cell r="AE42">
            <v>7.5</v>
          </cell>
          <cell r="AF42">
            <v>5</v>
          </cell>
          <cell r="AG42" t="str">
            <v>有</v>
          </cell>
          <cell r="AH42" t="str">
            <v>有</v>
          </cell>
          <cell r="AI42" t="str">
            <v>有</v>
          </cell>
          <cell r="AJ42" t="str">
            <v>期間制限業務</v>
          </cell>
          <cell r="AK42" t="str">
            <v>限定しない</v>
          </cell>
          <cell r="AL42" t="str">
            <v>限定しない</v>
          </cell>
          <cell r="AM42" t="str">
            <v>限定する</v>
          </cell>
          <cell r="AN42" t="str">
            <v>松井　正幸</v>
          </cell>
          <cell r="AO42" t="str">
            <v>総務部</v>
          </cell>
          <cell r="AP42" t="str">
            <v>部長</v>
          </cell>
          <cell r="AQ42" t="str">
            <v>042-327-7425</v>
          </cell>
          <cell r="AR42"/>
          <cell r="AS42" t="str">
            <v>橋本　昌史</v>
          </cell>
          <cell r="AT42" t="str">
            <v>室長</v>
          </cell>
          <cell r="AU42" t="str">
            <v>042-327-6548</v>
          </cell>
          <cell r="AV42" t="str">
            <v>m.hashimoto@nict.go.jp</v>
          </cell>
          <cell r="AW42"/>
          <cell r="AX42" t="str">
            <v>村田　真名美</v>
          </cell>
          <cell r="AY42" t="str">
            <v>042-327-5518</v>
          </cell>
          <cell r="AZ42" t="str">
            <v>muratama@nict.go.jp</v>
          </cell>
          <cell r="BA42"/>
          <cell r="BB42"/>
          <cell r="BC42"/>
          <cell r="BD42" t="str">
            <v>馬渕　秀成</v>
          </cell>
          <cell r="BE42"/>
          <cell r="BF42" t="str">
            <v>小林</v>
          </cell>
          <cell r="BG42"/>
          <cell r="BH42">
            <v>2350</v>
          </cell>
          <cell r="BI42"/>
          <cell r="BJ42"/>
          <cell r="BK42" t="str">
            <v>含む</v>
          </cell>
          <cell r="BL42" t="str">
            <v>―</v>
          </cell>
          <cell r="BM42" t="str">
            <v>―</v>
          </cell>
          <cell r="BN42" t="str">
            <v>―</v>
          </cell>
          <cell r="BO42" t="str">
            <v>―</v>
          </cell>
          <cell r="BP42" t="str">
            <v>e-Staffing</v>
          </cell>
          <cell r="BQ42"/>
          <cell r="BR42" t="str">
            <v>W2401Q05000</v>
          </cell>
          <cell r="BS42">
            <v>0</v>
          </cell>
          <cell r="BT42" t="str">
            <v>eQaG00yA03</v>
          </cell>
          <cell r="BU42" t="str">
            <v>研－人件（有・派）_イ</v>
          </cell>
          <cell r="BV42" t="str">
            <v>A001</v>
          </cell>
          <cell r="BW42" t="str">
            <v>運営費交付金</v>
          </cell>
          <cell r="BX42"/>
          <cell r="BY42"/>
          <cell r="BZ42"/>
          <cell r="CA42"/>
          <cell r="CB42"/>
          <cell r="CC42"/>
          <cell r="CD42"/>
          <cell r="CE42"/>
          <cell r="CF42"/>
          <cell r="CG42"/>
          <cell r="CH42"/>
          <cell r="CI42"/>
          <cell r="CJ42"/>
          <cell r="CK42"/>
          <cell r="CL42"/>
          <cell r="CM42"/>
          <cell r="CN42"/>
          <cell r="CO42"/>
          <cell r="CP42"/>
          <cell r="CQ42"/>
          <cell r="CR42" t="str">
            <v>一般競争</v>
          </cell>
          <cell r="CS42" t="str">
            <v>35 研究支援</v>
          </cell>
          <cell r="CT42"/>
          <cell r="CU42"/>
          <cell r="CV42"/>
          <cell r="CW42"/>
          <cell r="CX42" t="str">
            <v>総合評価(加算)</v>
          </cell>
          <cell r="CY42"/>
          <cell r="CZ42"/>
          <cell r="DA42"/>
          <cell r="DB42"/>
          <cell r="DC42" t="str">
            <v/>
          </cell>
          <cell r="DD42"/>
          <cell r="DE42" t="str">
            <v/>
          </cell>
          <cell r="DF42" t="str">
            <v>-</v>
          </cell>
          <cell r="DG42"/>
          <cell r="DH42"/>
          <cell r="DI42"/>
          <cell r="DJ42"/>
          <cell r="DK42"/>
          <cell r="DL42"/>
          <cell r="DM42"/>
          <cell r="DN42"/>
          <cell r="DO42"/>
          <cell r="DP42"/>
          <cell r="DQ42"/>
          <cell r="DR42"/>
          <cell r="DS42"/>
          <cell r="DT42"/>
          <cell r="DU42"/>
          <cell r="DV42"/>
          <cell r="DW42"/>
          <cell r="DX42"/>
          <cell r="DY42" t="str">
            <v>稼働前</v>
          </cell>
          <cell r="DZ42"/>
        </row>
        <row r="43">
          <cell r="B43" t="str">
            <v>2024-002</v>
          </cell>
          <cell r="C43"/>
          <cell r="D43" t="str">
            <v>40002</v>
          </cell>
          <cell r="E43"/>
          <cell r="F43"/>
          <cell r="G43" t="str">
            <v>単</v>
          </cell>
          <cell r="H43" t="str">
            <v>R6</v>
          </cell>
          <cell r="I43" t="str">
            <v>②研究補助者</v>
          </cell>
          <cell r="J43" t="str">
            <v>稼働前</v>
          </cell>
          <cell r="K43" t="str">
            <v>2024年度 量子ICT研究室研究活動支援業務の派遣</v>
          </cell>
          <cell r="L43" t="str">
            <v>本部</v>
          </cell>
          <cell r="M43">
            <v>46478</v>
          </cell>
          <cell r="N43" t="str">
            <v>該当</v>
          </cell>
          <cell r="O43" t="str">
            <v>未来ICT研究所小金井フロンティア研究センター</v>
          </cell>
          <cell r="P43" t="str">
            <v>量子ＩＣＴ研究室</v>
          </cell>
          <cell r="Q43" t="str">
            <v>184-8795</v>
          </cell>
          <cell r="R43" t="str">
            <v>東京都小金井市貫井北町4-2-1</v>
          </cell>
          <cell r="S43" t="str">
            <v>042-327-7429</v>
          </cell>
          <cell r="T43" t="str">
            <v>室長</v>
          </cell>
          <cell r="U43">
            <v>45383</v>
          </cell>
          <cell r="V43">
            <v>45747</v>
          </cell>
          <cell r="W43">
            <v>243</v>
          </cell>
          <cell r="X43">
            <v>12</v>
          </cell>
          <cell r="Y43">
            <v>1</v>
          </cell>
          <cell r="Z43" t="str">
            <v>月火水木金</v>
          </cell>
          <cell r="AA43">
            <v>5</v>
          </cell>
          <cell r="AB43">
            <v>0.39583333333333331</v>
          </cell>
          <cell r="AC43">
            <v>0.75</v>
          </cell>
          <cell r="AD43"/>
          <cell r="AE43">
            <v>7.5</v>
          </cell>
          <cell r="AF43">
            <v>10</v>
          </cell>
          <cell r="AG43" t="str">
            <v>有</v>
          </cell>
          <cell r="AH43" t="str">
            <v>無</v>
          </cell>
          <cell r="AI43" t="str">
            <v>無</v>
          </cell>
          <cell r="AJ43" t="str">
            <v>期間制限業務</v>
          </cell>
          <cell r="AK43" t="str">
            <v>限定しない</v>
          </cell>
          <cell r="AL43" t="str">
            <v>限定しない</v>
          </cell>
          <cell r="AM43" t="str">
            <v>限定する</v>
          </cell>
          <cell r="AN43" t="str">
            <v>松井　正幸</v>
          </cell>
          <cell r="AO43" t="str">
            <v>総務部</v>
          </cell>
          <cell r="AP43" t="str">
            <v>部長</v>
          </cell>
          <cell r="AQ43" t="str">
            <v>042-327-7425</v>
          </cell>
          <cell r="AR43"/>
          <cell r="AS43" t="str">
            <v>加藤　豪</v>
          </cell>
          <cell r="AT43" t="str">
            <v>室長</v>
          </cell>
          <cell r="AU43" t="str">
            <v>042-327-6051</v>
          </cell>
          <cell r="AV43" t="str">
            <v>go.kato@nict.go.jp</v>
          </cell>
          <cell r="AW43"/>
          <cell r="AX43" t="str">
            <v>西澤　亮二</v>
          </cell>
          <cell r="AY43" t="str">
            <v>042-327-5967</v>
          </cell>
          <cell r="AZ43" t="str">
            <v>r_nishizawa@nict.go.jp</v>
          </cell>
          <cell r="BA43"/>
          <cell r="BB43"/>
          <cell r="BC43"/>
          <cell r="BD43" t="str">
            <v>馬渕　秀成</v>
          </cell>
          <cell r="BE43"/>
          <cell r="BF43" t="str">
            <v>小林</v>
          </cell>
          <cell r="BG43"/>
          <cell r="BH43" t="str">
            <v>新規</v>
          </cell>
          <cell r="BI43"/>
          <cell r="BJ43"/>
          <cell r="BK43" t="str">
            <v>含む</v>
          </cell>
          <cell r="BL43" t="str">
            <v>―</v>
          </cell>
          <cell r="BM43" t="str">
            <v>―</v>
          </cell>
          <cell r="BN43" t="str">
            <v>―</v>
          </cell>
          <cell r="BO43" t="str">
            <v>―</v>
          </cell>
          <cell r="BP43" t="str">
            <v>e-Staffing</v>
          </cell>
          <cell r="BQ43"/>
          <cell r="BR43" t="str">
            <v>W2401L05002</v>
          </cell>
          <cell r="BS43">
            <v>0</v>
          </cell>
          <cell r="BT43" t="str">
            <v>eLjE00yA03</v>
          </cell>
          <cell r="BU43" t="str">
            <v>研－人件（有・派）_小</v>
          </cell>
          <cell r="BV43" t="str">
            <v>A001</v>
          </cell>
          <cell r="BW43" t="str">
            <v>運営費交付金</v>
          </cell>
          <cell r="BX43"/>
          <cell r="BY43"/>
          <cell r="BZ43"/>
          <cell r="CA43"/>
          <cell r="CB43"/>
          <cell r="CC43"/>
          <cell r="CD43"/>
          <cell r="CE43"/>
          <cell r="CF43"/>
          <cell r="CG43"/>
          <cell r="CH43"/>
          <cell r="CI43"/>
          <cell r="CJ43"/>
          <cell r="CK43"/>
          <cell r="CL43"/>
          <cell r="CM43"/>
          <cell r="CN43"/>
          <cell r="CO43"/>
          <cell r="CP43"/>
          <cell r="CQ43"/>
          <cell r="CR43" t="str">
            <v>一般競争</v>
          </cell>
          <cell r="CS43" t="str">
            <v>35 研究支援</v>
          </cell>
          <cell r="CT43"/>
          <cell r="CU43"/>
          <cell r="CV43"/>
          <cell r="CW43"/>
          <cell r="CX43" t="str">
            <v>総合評価(加算)</v>
          </cell>
          <cell r="CY43"/>
          <cell r="CZ43"/>
          <cell r="DA43"/>
          <cell r="DB43"/>
          <cell r="DC43" t="str">
            <v/>
          </cell>
          <cell r="DD43"/>
          <cell r="DE43" t="str">
            <v/>
          </cell>
          <cell r="DF43" t="str">
            <v>-</v>
          </cell>
          <cell r="DG43"/>
          <cell r="DH43"/>
          <cell r="DI43"/>
          <cell r="DJ43"/>
          <cell r="DK43"/>
          <cell r="DL43"/>
          <cell r="DM43"/>
          <cell r="DN43"/>
          <cell r="DO43"/>
          <cell r="DP43"/>
          <cell r="DQ43"/>
          <cell r="DR43"/>
          <cell r="DS43"/>
          <cell r="DT43"/>
          <cell r="DU43"/>
          <cell r="DV43"/>
          <cell r="DW43"/>
          <cell r="DX43"/>
          <cell r="DY43" t="str">
            <v>稼働前</v>
          </cell>
          <cell r="DZ43"/>
        </row>
        <row r="44">
          <cell r="B44" t="str">
            <v>2024-003</v>
          </cell>
          <cell r="C44" t="str">
            <v>2023-067</v>
          </cell>
          <cell r="D44" t="str">
            <v>40003</v>
          </cell>
          <cell r="E44"/>
          <cell r="F44"/>
          <cell r="G44" t="str">
            <v>単</v>
          </cell>
          <cell r="H44" t="str">
            <v>R6</v>
          </cell>
          <cell r="I44" t="str">
            <v>②研究補助者</v>
          </cell>
          <cell r="J44" t="str">
            <v>稼働前</v>
          </cell>
          <cell r="K44" t="str">
            <v>2024年度 量子ICT協創センター(グローバル量子暗号)支援業務の派遣</v>
          </cell>
          <cell r="L44" t="str">
            <v>本部</v>
          </cell>
          <cell r="M44">
            <v>46478</v>
          </cell>
          <cell r="N44" t="str">
            <v>該当</v>
          </cell>
          <cell r="O44" t="str">
            <v>量子ICT協創センター</v>
          </cell>
          <cell r="P44"/>
          <cell r="Q44" t="str">
            <v>184-8795</v>
          </cell>
          <cell r="R44" t="str">
            <v>東京都小金井市貫井北町4-2-1</v>
          </cell>
          <cell r="S44" t="str">
            <v>042-327-7429</v>
          </cell>
          <cell r="T44" t="str">
            <v>センター長</v>
          </cell>
          <cell r="U44">
            <v>45383</v>
          </cell>
          <cell r="V44">
            <v>45747</v>
          </cell>
          <cell r="W44">
            <v>243</v>
          </cell>
          <cell r="X44">
            <v>12</v>
          </cell>
          <cell r="Y44">
            <v>1</v>
          </cell>
          <cell r="Z44" t="str">
            <v>月火水木金</v>
          </cell>
          <cell r="AA44">
            <v>5</v>
          </cell>
          <cell r="AB44">
            <v>0.35416666666666669</v>
          </cell>
          <cell r="AC44">
            <v>0.75</v>
          </cell>
          <cell r="AD44" t="str">
            <v>の間の7時間30分</v>
          </cell>
          <cell r="AE44">
            <v>7.5</v>
          </cell>
          <cell r="AF44">
            <v>10</v>
          </cell>
          <cell r="AG44" t="str">
            <v>有</v>
          </cell>
          <cell r="AH44" t="str">
            <v>無</v>
          </cell>
          <cell r="AI44" t="str">
            <v>無</v>
          </cell>
          <cell r="AJ44" t="str">
            <v>期間制限業務</v>
          </cell>
          <cell r="AK44" t="str">
            <v>限定しない</v>
          </cell>
          <cell r="AL44" t="str">
            <v>限定しない</v>
          </cell>
          <cell r="AM44" t="str">
            <v>限定する</v>
          </cell>
          <cell r="AN44" t="str">
            <v>松井　正幸</v>
          </cell>
          <cell r="AO44" t="str">
            <v>総務部</v>
          </cell>
          <cell r="AP44" t="str">
            <v>部長</v>
          </cell>
          <cell r="AQ44" t="str">
            <v>042-327-7425</v>
          </cell>
          <cell r="AR44"/>
          <cell r="AS44" t="str">
            <v>藤原　幹生</v>
          </cell>
          <cell r="AT44" t="str">
            <v>センター長</v>
          </cell>
          <cell r="AU44" t="str">
            <v>042-327-7552</v>
          </cell>
          <cell r="AV44" t="str">
            <v>fujiwara@nict.go.jp</v>
          </cell>
          <cell r="AW44"/>
          <cell r="AX44" t="str">
            <v>小山　泰弘</v>
          </cell>
          <cell r="AY44" t="str">
            <v>042-327-7557</v>
          </cell>
          <cell r="AZ44" t="str">
            <v>koyama@nict.go.jp</v>
          </cell>
          <cell r="BA44"/>
          <cell r="BB44"/>
          <cell r="BC44"/>
          <cell r="BD44" t="str">
            <v>馬渕　秀成</v>
          </cell>
          <cell r="BE44"/>
          <cell r="BF44" t="str">
            <v>小林</v>
          </cell>
          <cell r="BG44"/>
          <cell r="BH44">
            <v>2300</v>
          </cell>
          <cell r="BI44"/>
          <cell r="BJ44"/>
          <cell r="BK44" t="str">
            <v>含む</v>
          </cell>
          <cell r="BL44" t="str">
            <v>―</v>
          </cell>
          <cell r="BM44" t="str">
            <v>―</v>
          </cell>
          <cell r="BN44" t="str">
            <v>―</v>
          </cell>
          <cell r="BO44" t="str">
            <v>―</v>
          </cell>
          <cell r="BP44" t="str">
            <v>e-Staffing</v>
          </cell>
          <cell r="BQ44"/>
          <cell r="BR44" t="str">
            <v>W2401Z05004</v>
          </cell>
          <cell r="BS44">
            <v>0</v>
          </cell>
          <cell r="BT44" t="str">
            <v>eZaE31aF01</v>
          </cell>
          <cell r="BU44" t="str">
            <v>総受研総務省０Ｃ＿グローバル量子通信網</v>
          </cell>
          <cell r="BV44" t="str">
            <v>F001</v>
          </cell>
          <cell r="BW44" t="str">
            <v>総務省委託研開費（一般）</v>
          </cell>
          <cell r="BX44"/>
          <cell r="BY44"/>
          <cell r="BZ44"/>
          <cell r="CA44"/>
          <cell r="CB44"/>
          <cell r="CC44"/>
          <cell r="CD44"/>
          <cell r="CE44"/>
          <cell r="CF44"/>
          <cell r="CG44"/>
          <cell r="CH44"/>
          <cell r="CI44"/>
          <cell r="CJ44"/>
          <cell r="CK44"/>
          <cell r="CL44"/>
          <cell r="CM44"/>
          <cell r="CN44"/>
          <cell r="CO44"/>
          <cell r="CP44"/>
          <cell r="CQ44"/>
          <cell r="CR44" t="str">
            <v>一般競争</v>
          </cell>
          <cell r="CS44" t="str">
            <v>35 研究支援</v>
          </cell>
          <cell r="CT44"/>
          <cell r="CU44"/>
          <cell r="CV44"/>
          <cell r="CW44"/>
          <cell r="CX44" t="str">
            <v>総合評価(加算)</v>
          </cell>
          <cell r="CY44"/>
          <cell r="CZ44"/>
          <cell r="DA44"/>
          <cell r="DB44"/>
          <cell r="DC44" t="str">
            <v/>
          </cell>
          <cell r="DD44"/>
          <cell r="DE44" t="str">
            <v/>
          </cell>
          <cell r="DF44" t="str">
            <v>-</v>
          </cell>
          <cell r="DG44"/>
          <cell r="DH44"/>
          <cell r="DI44"/>
          <cell r="DJ44"/>
          <cell r="DK44"/>
          <cell r="DL44"/>
          <cell r="DM44"/>
          <cell r="DN44"/>
          <cell r="DO44"/>
          <cell r="DP44"/>
          <cell r="DQ44"/>
          <cell r="DR44"/>
          <cell r="DS44"/>
          <cell r="DT44"/>
          <cell r="DU44"/>
          <cell r="DV44"/>
          <cell r="DW44"/>
          <cell r="DX44"/>
          <cell r="DY44" t="str">
            <v>稼働前</v>
          </cell>
          <cell r="DZ44"/>
        </row>
        <row r="45">
          <cell r="B45" t="str">
            <v>2024-004</v>
          </cell>
          <cell r="C45" t="str">
            <v>2023-068</v>
          </cell>
          <cell r="D45" t="str">
            <v>40004</v>
          </cell>
          <cell r="E45"/>
          <cell r="F45"/>
          <cell r="G45" t="str">
            <v>単</v>
          </cell>
          <cell r="H45" t="str">
            <v>R6</v>
          </cell>
          <cell r="I45" t="str">
            <v>④研究事務その他関係者</v>
          </cell>
          <cell r="J45" t="str">
            <v>稼働前</v>
          </cell>
          <cell r="K45" t="str">
            <v>2024年度 量子ICT協創センター業務支援の派遣</v>
          </cell>
          <cell r="L45" t="str">
            <v>本部</v>
          </cell>
          <cell r="M45">
            <v>46478</v>
          </cell>
          <cell r="N45" t="str">
            <v>該当</v>
          </cell>
          <cell r="O45" t="str">
            <v>量子ICT協創センター</v>
          </cell>
          <cell r="P45" t="str">
            <v>総合企画室</v>
          </cell>
          <cell r="Q45" t="str">
            <v>184-8795</v>
          </cell>
          <cell r="R45" t="str">
            <v>東京都小金井市貫井北町4-2-1</v>
          </cell>
          <cell r="S45" t="str">
            <v>042-327-7429</v>
          </cell>
          <cell r="T45" t="str">
            <v>室長</v>
          </cell>
          <cell r="U45">
            <v>45383</v>
          </cell>
          <cell r="V45">
            <v>45747</v>
          </cell>
          <cell r="W45">
            <v>243</v>
          </cell>
          <cell r="X45">
            <v>12</v>
          </cell>
          <cell r="Y45">
            <v>1</v>
          </cell>
          <cell r="Z45" t="str">
            <v>月火水木金</v>
          </cell>
          <cell r="AA45">
            <v>5</v>
          </cell>
          <cell r="AB45">
            <v>0.375</v>
          </cell>
          <cell r="AC45">
            <v>0.70833333333333337</v>
          </cell>
          <cell r="AD45"/>
          <cell r="AE45">
            <v>7</v>
          </cell>
          <cell r="AF45">
            <v>10</v>
          </cell>
          <cell r="AG45" t="str">
            <v>有</v>
          </cell>
          <cell r="AH45" t="str">
            <v>無</v>
          </cell>
          <cell r="AI45" t="str">
            <v>無</v>
          </cell>
          <cell r="AJ45" t="str">
            <v>期間制限業務</v>
          </cell>
          <cell r="AK45" t="str">
            <v>限定しない</v>
          </cell>
          <cell r="AL45" t="str">
            <v>限定しない</v>
          </cell>
          <cell r="AM45" t="str">
            <v>限定する</v>
          </cell>
          <cell r="AN45" t="str">
            <v>松井　正幸</v>
          </cell>
          <cell r="AO45" t="str">
            <v>総務部</v>
          </cell>
          <cell r="AP45" t="str">
            <v>部長</v>
          </cell>
          <cell r="AQ45" t="str">
            <v>042-327-7425</v>
          </cell>
          <cell r="AR45"/>
          <cell r="AS45" t="str">
            <v>小山　泰弘</v>
          </cell>
          <cell r="AT45" t="str">
            <v>室長</v>
          </cell>
          <cell r="AU45" t="str">
            <v>042-327-7557</v>
          </cell>
          <cell r="AV45" t="str">
            <v>koyama@nict.go.jp</v>
          </cell>
          <cell r="AW45"/>
          <cell r="AX45"/>
          <cell r="AY45"/>
          <cell r="AZ45"/>
          <cell r="BA45"/>
          <cell r="BB45"/>
          <cell r="BC45"/>
          <cell r="BD45" t="str">
            <v>馬渕　秀成</v>
          </cell>
          <cell r="BE45"/>
          <cell r="BF45" t="str">
            <v>小林</v>
          </cell>
          <cell r="BG45"/>
          <cell r="BH45">
            <v>2400</v>
          </cell>
          <cell r="BI45"/>
          <cell r="BJ45"/>
          <cell r="BK45" t="str">
            <v>含む</v>
          </cell>
          <cell r="BL45" t="str">
            <v>―</v>
          </cell>
          <cell r="BM45" t="str">
            <v>―</v>
          </cell>
          <cell r="BN45" t="str">
            <v>―</v>
          </cell>
          <cell r="BO45" t="str">
            <v>―</v>
          </cell>
          <cell r="BP45" t="str">
            <v>e-Staffing</v>
          </cell>
          <cell r="BQ45"/>
          <cell r="BR45" t="str">
            <v>W2401Z05000</v>
          </cell>
          <cell r="BS45">
            <v>0</v>
          </cell>
          <cell r="BT45" t="str">
            <v>eZaE30yA03</v>
          </cell>
          <cell r="BU45" t="str">
            <v>研－人件（有・派）_量</v>
          </cell>
          <cell r="BV45" t="str">
            <v>A001</v>
          </cell>
          <cell r="BW45" t="str">
            <v>運営費交付金</v>
          </cell>
          <cell r="BX45"/>
          <cell r="BY45"/>
          <cell r="BZ45"/>
          <cell r="CA45"/>
          <cell r="CB45"/>
          <cell r="CC45"/>
          <cell r="CD45"/>
          <cell r="CE45"/>
          <cell r="CF45"/>
          <cell r="CG45"/>
          <cell r="CH45"/>
          <cell r="CI45"/>
          <cell r="CJ45"/>
          <cell r="CK45"/>
          <cell r="CL45"/>
          <cell r="CM45"/>
          <cell r="CN45"/>
          <cell r="CO45"/>
          <cell r="CP45"/>
          <cell r="CQ45"/>
          <cell r="CR45" t="str">
            <v>一般競争</v>
          </cell>
          <cell r="CS45" t="str">
            <v>35 研究支援</v>
          </cell>
          <cell r="CT45"/>
          <cell r="CU45"/>
          <cell r="CV45"/>
          <cell r="CW45"/>
          <cell r="CX45" t="str">
            <v>総合評価(加算)</v>
          </cell>
          <cell r="CY45"/>
          <cell r="CZ45"/>
          <cell r="DA45"/>
          <cell r="DB45"/>
          <cell r="DC45" t="str">
            <v/>
          </cell>
          <cell r="DD45"/>
          <cell r="DE45" t="str">
            <v/>
          </cell>
          <cell r="DF45" t="str">
            <v>-</v>
          </cell>
          <cell r="DG45"/>
          <cell r="DH45"/>
          <cell r="DI45"/>
          <cell r="DJ45"/>
          <cell r="DK45"/>
          <cell r="DL45"/>
          <cell r="DM45"/>
          <cell r="DN45"/>
          <cell r="DO45"/>
          <cell r="DP45"/>
          <cell r="DQ45"/>
          <cell r="DR45"/>
          <cell r="DS45"/>
          <cell r="DT45"/>
          <cell r="DU45"/>
          <cell r="DV45"/>
          <cell r="DW45"/>
          <cell r="DX45"/>
          <cell r="DY45" t="str">
            <v>稼働前</v>
          </cell>
          <cell r="DZ45"/>
        </row>
        <row r="46">
          <cell r="B46" t="str">
            <v>2024-005</v>
          </cell>
          <cell r="C46" t="str">
            <v>2021-018</v>
          </cell>
          <cell r="D46" t="str">
            <v>40005</v>
          </cell>
          <cell r="E46"/>
          <cell r="F46" t="str">
            <v>非WTO</v>
          </cell>
          <cell r="G46" t="str">
            <v>複数</v>
          </cell>
          <cell r="H46" t="str">
            <v>R7</v>
          </cell>
          <cell r="I46" t="str">
            <v>②研究補助者</v>
          </cell>
          <cell r="J46" t="str">
            <v>稼働前</v>
          </cell>
          <cell r="K46" t="str">
            <v>2024-2025年度 リモートセンシング技術に関わる研究支援等業務の派遣</v>
          </cell>
          <cell r="L46" t="str">
            <v>本部</v>
          </cell>
          <cell r="M46">
            <v>46478</v>
          </cell>
          <cell r="N46" t="str">
            <v>該当</v>
          </cell>
          <cell r="O46" t="str">
            <v>電磁波研究所電磁波伝搬研究センター</v>
          </cell>
          <cell r="P46" t="str">
            <v>リモートセンシング研究室</v>
          </cell>
          <cell r="Q46" t="str">
            <v>184-8795</v>
          </cell>
          <cell r="R46" t="str">
            <v>東京都小金井市貫井北町4-2-1</v>
          </cell>
          <cell r="S46" t="str">
            <v>042-327-7429</v>
          </cell>
          <cell r="T46" t="str">
            <v>室長</v>
          </cell>
          <cell r="U46">
            <v>45383</v>
          </cell>
          <cell r="V46">
            <v>46112</v>
          </cell>
          <cell r="W46">
            <v>485</v>
          </cell>
          <cell r="X46">
            <v>24</v>
          </cell>
          <cell r="Y46">
            <v>1</v>
          </cell>
          <cell r="Z46" t="str">
            <v>月火水木金</v>
          </cell>
          <cell r="AA46">
            <v>5</v>
          </cell>
          <cell r="AB46">
            <v>0.3125</v>
          </cell>
          <cell r="AC46">
            <v>0.8125</v>
          </cell>
          <cell r="AD46" t="str">
            <v>の間の8時間</v>
          </cell>
          <cell r="AE46">
            <v>8</v>
          </cell>
          <cell r="AF46">
            <v>20</v>
          </cell>
          <cell r="AG46" t="str">
            <v>有</v>
          </cell>
          <cell r="AH46" t="str">
            <v>有</v>
          </cell>
          <cell r="AI46" t="str">
            <v>有</v>
          </cell>
          <cell r="AJ46" t="str">
            <v>期間制限業務</v>
          </cell>
          <cell r="AK46" t="str">
            <v>限定しない</v>
          </cell>
          <cell r="AL46" t="str">
            <v>限定しない</v>
          </cell>
          <cell r="AM46" t="str">
            <v>限定する</v>
          </cell>
          <cell r="AN46" t="str">
            <v>松井　正幸</v>
          </cell>
          <cell r="AO46" t="str">
            <v>総務部</v>
          </cell>
          <cell r="AP46" t="str">
            <v>部長</v>
          </cell>
          <cell r="AQ46" t="str">
            <v>042-327-7425</v>
          </cell>
          <cell r="AR46"/>
          <cell r="AS46" t="str">
            <v>川村　誠治</v>
          </cell>
          <cell r="AT46" t="str">
            <v>室長</v>
          </cell>
          <cell r="AU46" t="str">
            <v>042-327-5829</v>
          </cell>
          <cell r="AV46" t="str">
            <v>s-kawamura@nict.go.jp</v>
          </cell>
          <cell r="AW46"/>
          <cell r="AX46" t="str">
            <v>花土　弘</v>
          </cell>
          <cell r="AY46" t="str">
            <v>042-327-6045</v>
          </cell>
          <cell r="AZ46" t="str">
            <v>hanado@nict.go.jp</v>
          </cell>
          <cell r="BA46" t="str">
            <v>上本　純平</v>
          </cell>
          <cell r="BB46" t="str">
            <v>042-327-6584</v>
          </cell>
          <cell r="BC46" t="str">
            <v>juemoto@nict.go.jp</v>
          </cell>
          <cell r="BD46" t="str">
            <v>馬渕　秀成</v>
          </cell>
          <cell r="BE46"/>
          <cell r="BF46" t="str">
            <v>小林</v>
          </cell>
          <cell r="BG46"/>
          <cell r="BH46">
            <v>2750</v>
          </cell>
          <cell r="BI46"/>
          <cell r="BJ46"/>
          <cell r="BK46" t="str">
            <v>含む</v>
          </cell>
          <cell r="BL46" t="str">
            <v>―</v>
          </cell>
          <cell r="BM46" t="str">
            <v>―</v>
          </cell>
          <cell r="BN46" t="str">
            <v>―</v>
          </cell>
          <cell r="BO46" t="str">
            <v>―</v>
          </cell>
          <cell r="BP46" t="str">
            <v>e-Staffing</v>
          </cell>
          <cell r="BQ46"/>
          <cell r="BR46" t="str">
            <v>W2401G05000</v>
          </cell>
          <cell r="BS46">
            <v>0</v>
          </cell>
          <cell r="BT46" t="str">
            <v>eGcA00yA03</v>
          </cell>
          <cell r="BU46" t="str">
            <v>研－人件（有・派）_電伝</v>
          </cell>
          <cell r="BV46" t="str">
            <v>A001</v>
          </cell>
          <cell r="BW46" t="str">
            <v>運営費交付金</v>
          </cell>
          <cell r="BX46"/>
          <cell r="BY46"/>
          <cell r="BZ46"/>
          <cell r="CA46"/>
          <cell r="CB46"/>
          <cell r="CC46"/>
          <cell r="CD46"/>
          <cell r="CE46"/>
          <cell r="CF46"/>
          <cell r="CG46"/>
          <cell r="CH46"/>
          <cell r="CI46"/>
          <cell r="CJ46"/>
          <cell r="CK46"/>
          <cell r="CL46"/>
          <cell r="CM46"/>
          <cell r="CN46"/>
          <cell r="CO46"/>
          <cell r="CP46"/>
          <cell r="CQ46"/>
          <cell r="CR46" t="str">
            <v>一般競争</v>
          </cell>
          <cell r="CS46" t="str">
            <v>35 研究支援</v>
          </cell>
          <cell r="CT46"/>
          <cell r="CU46"/>
          <cell r="CV46"/>
          <cell r="CW46"/>
          <cell r="CX46" t="str">
            <v>総合評価(加算)</v>
          </cell>
          <cell r="CY46"/>
          <cell r="CZ46"/>
          <cell r="DA46"/>
          <cell r="DB46"/>
          <cell r="DC46" t="str">
            <v/>
          </cell>
          <cell r="DD46"/>
          <cell r="DE46" t="str">
            <v/>
          </cell>
          <cell r="DF46" t="str">
            <v>-</v>
          </cell>
          <cell r="DG46"/>
          <cell r="DH46"/>
          <cell r="DI46"/>
          <cell r="DJ46"/>
          <cell r="DK46"/>
          <cell r="DL46"/>
          <cell r="DM46"/>
          <cell r="DN46"/>
          <cell r="DO46"/>
          <cell r="DP46"/>
          <cell r="DQ46"/>
          <cell r="DR46"/>
          <cell r="DS46"/>
          <cell r="DT46"/>
          <cell r="DU46"/>
          <cell r="DV46"/>
          <cell r="DW46"/>
          <cell r="DX46"/>
          <cell r="DY46" t="str">
            <v>稼働前</v>
          </cell>
          <cell r="DZ46"/>
        </row>
        <row r="47">
          <cell r="B47" t="str">
            <v>2024-006</v>
          </cell>
          <cell r="C47" t="str">
            <v>2023-019</v>
          </cell>
          <cell r="D47" t="str">
            <v>40006</v>
          </cell>
          <cell r="E47"/>
          <cell r="F47"/>
          <cell r="G47" t="str">
            <v>単</v>
          </cell>
          <cell r="H47" t="str">
            <v>R6</v>
          </cell>
          <cell r="I47" t="str">
            <v>④研究事務その他関係者</v>
          </cell>
          <cell r="J47" t="str">
            <v>稼働前</v>
          </cell>
          <cell r="K47" t="str">
            <v>2024年度 情報バリアフリー推進室業務支援に係る労働者の派遣</v>
          </cell>
          <cell r="L47" t="str">
            <v>本部</v>
          </cell>
          <cell r="M47">
            <v>46478</v>
          </cell>
          <cell r="N47" t="str">
            <v>該当</v>
          </cell>
          <cell r="O47" t="str">
            <v>デプロイメント推進部門</v>
          </cell>
          <cell r="P47" t="str">
            <v>情報バリアフリー推進室</v>
          </cell>
          <cell r="Q47" t="str">
            <v>184-8795</v>
          </cell>
          <cell r="R47" t="str">
            <v>東京都小金井市貫井北町4-2-1</v>
          </cell>
          <cell r="S47" t="str">
            <v>042-327-7429</v>
          </cell>
          <cell r="T47" t="str">
            <v>室長</v>
          </cell>
          <cell r="U47">
            <v>45383</v>
          </cell>
          <cell r="V47">
            <v>45747</v>
          </cell>
          <cell r="W47">
            <v>243</v>
          </cell>
          <cell r="X47">
            <v>12</v>
          </cell>
          <cell r="Y47">
            <v>1</v>
          </cell>
          <cell r="Z47" t="str">
            <v>月火水木金</v>
          </cell>
          <cell r="AA47">
            <v>5</v>
          </cell>
          <cell r="AB47">
            <v>0.375</v>
          </cell>
          <cell r="AC47">
            <v>0.75</v>
          </cell>
          <cell r="AD47" t="str">
            <v>の間の5時間</v>
          </cell>
          <cell r="AE47">
            <v>5</v>
          </cell>
          <cell r="AF47">
            <v>0</v>
          </cell>
          <cell r="AG47" t="str">
            <v>無</v>
          </cell>
          <cell r="AH47" t="str">
            <v>無</v>
          </cell>
          <cell r="AI47" t="str">
            <v>無</v>
          </cell>
          <cell r="AJ47" t="str">
            <v>期間制限業務</v>
          </cell>
          <cell r="AK47" t="str">
            <v>限定しない</v>
          </cell>
          <cell r="AL47" t="str">
            <v>限定しない</v>
          </cell>
          <cell r="AM47" t="str">
            <v>限定する</v>
          </cell>
          <cell r="AN47" t="str">
            <v>松井　正幸</v>
          </cell>
          <cell r="AO47" t="str">
            <v>総務部</v>
          </cell>
          <cell r="AP47" t="str">
            <v>部長</v>
          </cell>
          <cell r="AQ47" t="str">
            <v>042-327-7425</v>
          </cell>
          <cell r="AR47"/>
          <cell r="AS47" t="str">
            <v>丸山　誠二</v>
          </cell>
          <cell r="AT47" t="str">
            <v>室長</v>
          </cell>
          <cell r="AU47" t="str">
            <v>042-327-7245</v>
          </cell>
          <cell r="AV47" t="str">
            <v>jimaku@ml.nict.go.jp</v>
          </cell>
          <cell r="AW47"/>
          <cell r="AX47" t="str">
            <v>小倉　浩嗣</v>
          </cell>
          <cell r="AY47" t="str">
            <v>042-327-7207</v>
          </cell>
          <cell r="AZ47" t="str">
            <v>jimaku@ml.nict.go.jp</v>
          </cell>
          <cell r="BA47"/>
          <cell r="BB47"/>
          <cell r="BC47"/>
          <cell r="BD47" t="str">
            <v>馬渕　秀成</v>
          </cell>
          <cell r="BE47"/>
          <cell r="BF47" t="str">
            <v>小林</v>
          </cell>
          <cell r="BG47"/>
          <cell r="BH47">
            <v>2350</v>
          </cell>
          <cell r="BI47"/>
          <cell r="BJ47"/>
          <cell r="BK47" t="str">
            <v>含む</v>
          </cell>
          <cell r="BL47" t="str">
            <v>―</v>
          </cell>
          <cell r="BM47" t="str">
            <v>―</v>
          </cell>
          <cell r="BN47" t="str">
            <v>―</v>
          </cell>
          <cell r="BO47" t="str">
            <v>―</v>
          </cell>
          <cell r="BP47" t="str">
            <v>e-Staffing</v>
          </cell>
          <cell r="BQ47"/>
          <cell r="BR47" t="str">
            <v>W2401S05000</v>
          </cell>
          <cell r="BS47">
            <v>0</v>
          </cell>
          <cell r="BT47" t="str">
            <v>eSeG92bB01</v>
          </cell>
          <cell r="BU47" t="str">
            <v>字幕・解説・手話番組制作等に対する助成</v>
          </cell>
          <cell r="BV47" t="str">
            <v>B101</v>
          </cell>
          <cell r="BW47" t="str">
            <v>総・情通利用補助金（字幕・解説番組作成）</v>
          </cell>
          <cell r="BX47"/>
          <cell r="BY47"/>
          <cell r="BZ47"/>
          <cell r="CA47"/>
          <cell r="CB47"/>
          <cell r="CC47"/>
          <cell r="CD47"/>
          <cell r="CE47"/>
          <cell r="CF47"/>
          <cell r="CG47"/>
          <cell r="CH47"/>
          <cell r="CI47"/>
          <cell r="CJ47"/>
          <cell r="CK47"/>
          <cell r="CL47"/>
          <cell r="CM47"/>
          <cell r="CN47"/>
          <cell r="CO47"/>
          <cell r="CP47"/>
          <cell r="CQ47"/>
          <cell r="CR47" t="str">
            <v>一般競争</v>
          </cell>
          <cell r="CS47" t="str">
            <v>35 研究支援</v>
          </cell>
          <cell r="CT47"/>
          <cell r="CU47"/>
          <cell r="CV47"/>
          <cell r="CW47"/>
          <cell r="CX47" t="str">
            <v>総合評価(加算)</v>
          </cell>
          <cell r="CY47"/>
          <cell r="CZ47"/>
          <cell r="DA47"/>
          <cell r="DB47"/>
          <cell r="DC47" t="str">
            <v/>
          </cell>
          <cell r="DD47"/>
          <cell r="DE47" t="str">
            <v/>
          </cell>
          <cell r="DF47" t="str">
            <v>-</v>
          </cell>
          <cell r="DG47"/>
          <cell r="DH47"/>
          <cell r="DI47"/>
          <cell r="DJ47"/>
          <cell r="DK47"/>
          <cell r="DL47"/>
          <cell r="DM47"/>
          <cell r="DN47"/>
          <cell r="DO47"/>
          <cell r="DP47"/>
          <cell r="DQ47"/>
          <cell r="DR47"/>
          <cell r="DS47"/>
          <cell r="DT47"/>
          <cell r="DU47"/>
          <cell r="DV47"/>
          <cell r="DW47"/>
          <cell r="DX47"/>
          <cell r="DY47" t="str">
            <v>稼働前</v>
          </cell>
          <cell r="DZ47"/>
        </row>
        <row r="48">
          <cell r="B48" t="str">
            <v>2024-007</v>
          </cell>
          <cell r="C48" t="str">
            <v>2023-001</v>
          </cell>
          <cell r="D48" t="str">
            <v>40007</v>
          </cell>
          <cell r="E48">
            <v>20011</v>
          </cell>
          <cell r="F48" t="str">
            <v>WTO</v>
          </cell>
          <cell r="G48" t="str">
            <v>単</v>
          </cell>
          <cell r="H48" t="str">
            <v>R6</v>
          </cell>
          <cell r="I48" t="str">
            <v>③技能者</v>
          </cell>
          <cell r="J48" t="str">
            <v>稼働前</v>
          </cell>
          <cell r="K48" t="str">
            <v>2024年度多言語音声処理研究開発システムの運用管理業務の派遣</v>
          </cell>
          <cell r="L48" t="str">
            <v>ユニバーサルコミュニケーション研究所</v>
          </cell>
          <cell r="M48">
            <v>46478</v>
          </cell>
          <cell r="N48" t="str">
            <v>該当</v>
          </cell>
          <cell r="O48" t="str">
            <v>ユニバーサルコミュニケーション研究所先進的音声翻訳研究開発推進センター</v>
          </cell>
          <cell r="P48" t="str">
            <v>先進的音声技術研究室</v>
          </cell>
          <cell r="Q48" t="str">
            <v>619-0289</v>
          </cell>
          <cell r="R48" t="str">
            <v>京都府相楽郡精華町光台3-5</v>
          </cell>
          <cell r="S48" t="str">
            <v>0774-98-6300</v>
          </cell>
          <cell r="T48" t="str">
            <v>室長</v>
          </cell>
          <cell r="U48">
            <v>45383</v>
          </cell>
          <cell r="V48">
            <v>45747</v>
          </cell>
          <cell r="W48">
            <v>243</v>
          </cell>
          <cell r="X48">
            <v>12</v>
          </cell>
          <cell r="Y48">
            <v>1</v>
          </cell>
          <cell r="Z48" t="str">
            <v>月火水木金</v>
          </cell>
          <cell r="AA48">
            <v>5</v>
          </cell>
          <cell r="AB48">
            <v>0.375</v>
          </cell>
          <cell r="AC48">
            <v>0.79166666666666663</v>
          </cell>
          <cell r="AD48" t="str">
            <v>のうち8時間</v>
          </cell>
          <cell r="AE48">
            <v>8</v>
          </cell>
          <cell r="AF48">
            <v>5</v>
          </cell>
          <cell r="AG48" t="str">
            <v>有</v>
          </cell>
          <cell r="AH48" t="str">
            <v>有</v>
          </cell>
          <cell r="AI48" t="str">
            <v>無</v>
          </cell>
          <cell r="AJ48" t="str">
            <v>期間制限業務</v>
          </cell>
          <cell r="AK48" t="str">
            <v>限定しない</v>
          </cell>
          <cell r="AL48" t="str">
            <v>限定しない</v>
          </cell>
          <cell r="AM48" t="str">
            <v>限定する</v>
          </cell>
          <cell r="AN48" t="str">
            <v>内元　清貴</v>
          </cell>
          <cell r="AO48" t="str">
            <v>ユニバーサルコミュニケーション研究所</v>
          </cell>
          <cell r="AP48" t="str">
            <v>研究所長</v>
          </cell>
          <cell r="AQ48" t="str">
            <v>0774-98-6800</v>
          </cell>
          <cell r="AR48"/>
          <cell r="AS48" t="str">
            <v>河井　恒</v>
          </cell>
          <cell r="AT48" t="str">
            <v>室長</v>
          </cell>
          <cell r="AU48" t="str">
            <v>0774-98-6314</v>
          </cell>
          <cell r="AV48" t="str">
            <v>hisashi.kawai@nict.go.jp</v>
          </cell>
          <cell r="AW48"/>
          <cell r="AX48" t="str">
            <v>藤本　雅清</v>
          </cell>
          <cell r="AY48" t="str">
            <v>0774-98-6919</v>
          </cell>
          <cell r="AZ48" t="str">
            <v>masakiyo.fujimoto@nict.go.jp</v>
          </cell>
          <cell r="BA48"/>
          <cell r="BB48"/>
          <cell r="BC48"/>
          <cell r="BD48" t="str">
            <v>馬渕　秀成</v>
          </cell>
          <cell r="BE48"/>
          <cell r="BF48" t="str">
            <v>武井</v>
          </cell>
          <cell r="BG48"/>
          <cell r="BH48">
            <v>7290</v>
          </cell>
          <cell r="BI48"/>
          <cell r="BJ48"/>
          <cell r="BK48" t="str">
            <v>含む</v>
          </cell>
          <cell r="BL48" t="str">
            <v>―</v>
          </cell>
          <cell r="BM48" t="str">
            <v>―</v>
          </cell>
          <cell r="BN48" t="str">
            <v>―</v>
          </cell>
          <cell r="BO48" t="str">
            <v>―</v>
          </cell>
          <cell r="BP48" t="str">
            <v>e-Staffing</v>
          </cell>
          <cell r="BQ48"/>
          <cell r="BR48" t="str">
            <v>W2401K05002</v>
          </cell>
          <cell r="BS48">
            <v>0</v>
          </cell>
          <cell r="BT48" t="str">
            <v>eKdD10yA03</v>
          </cell>
          <cell r="BU48" t="str">
            <v>研－人件（有・派）_先</v>
          </cell>
          <cell r="BV48" t="str">
            <v>A001</v>
          </cell>
          <cell r="BW48" t="str">
            <v>運営費交付金</v>
          </cell>
          <cell r="BX48"/>
          <cell r="BY48"/>
          <cell r="BZ48"/>
          <cell r="CA48"/>
          <cell r="CB48"/>
          <cell r="CC48"/>
          <cell r="CD48"/>
          <cell r="CE48"/>
          <cell r="CF48"/>
          <cell r="CG48"/>
          <cell r="CH48"/>
          <cell r="CI48"/>
          <cell r="CJ48"/>
          <cell r="CK48"/>
          <cell r="CL48"/>
          <cell r="CM48"/>
          <cell r="CN48"/>
          <cell r="CO48"/>
          <cell r="CP48"/>
          <cell r="CQ48"/>
          <cell r="CR48" t="str">
            <v>一般競争</v>
          </cell>
          <cell r="CS48" t="str">
            <v>35 研究支援</v>
          </cell>
          <cell r="CT48"/>
          <cell r="CU48"/>
          <cell r="CV48"/>
          <cell r="CW48"/>
          <cell r="CX48" t="str">
            <v>総合評価(加算)</v>
          </cell>
          <cell r="CY48"/>
          <cell r="CZ48"/>
          <cell r="DA48"/>
          <cell r="DB48"/>
          <cell r="DC48" t="str">
            <v/>
          </cell>
          <cell r="DD48"/>
          <cell r="DE48" t="str">
            <v/>
          </cell>
          <cell r="DF48" t="str">
            <v>-</v>
          </cell>
          <cell r="DG48"/>
          <cell r="DH48"/>
          <cell r="DI48"/>
          <cell r="DJ48"/>
          <cell r="DK48"/>
          <cell r="DL48"/>
          <cell r="DM48"/>
          <cell r="DN48"/>
          <cell r="DO48"/>
          <cell r="DP48"/>
          <cell r="DQ48"/>
          <cell r="DR48"/>
          <cell r="DS48"/>
          <cell r="DT48"/>
          <cell r="DU48"/>
          <cell r="DV48"/>
          <cell r="DW48"/>
          <cell r="DX48"/>
          <cell r="DY48" t="str">
            <v>稼働前</v>
          </cell>
          <cell r="DZ48"/>
        </row>
        <row r="49">
          <cell r="B49" t="str">
            <v>2024-008</v>
          </cell>
          <cell r="C49" t="str">
            <v>2023-004</v>
          </cell>
          <cell r="D49" t="str">
            <v>40008</v>
          </cell>
          <cell r="E49">
            <v>20017</v>
          </cell>
          <cell r="F49"/>
          <cell r="G49" t="str">
            <v>単</v>
          </cell>
          <cell r="H49" t="str">
            <v>R6</v>
          </cell>
          <cell r="I49" t="str">
            <v>②研究補助者</v>
          </cell>
          <cell r="J49" t="str">
            <v>稼働前</v>
          </cell>
          <cell r="K49" t="str">
            <v>2024年度講演・会議音声コーパス整備業務の派遣</v>
          </cell>
          <cell r="L49" t="str">
            <v>ユニバーサルコミュニケーション研究所</v>
          </cell>
          <cell r="M49">
            <v>46478</v>
          </cell>
          <cell r="N49" t="str">
            <v>該当</v>
          </cell>
          <cell r="O49" t="str">
            <v>ユニバーサルコミュニケーション研究所先進的音声翻訳研究開発推進センター</v>
          </cell>
          <cell r="P49" t="str">
            <v>先進的音声技術研究室</v>
          </cell>
          <cell r="Q49" t="str">
            <v>619-0289</v>
          </cell>
          <cell r="R49" t="str">
            <v>京都府相楽郡精華町光台3-5</v>
          </cell>
          <cell r="S49" t="str">
            <v>0774-98-6300</v>
          </cell>
          <cell r="T49" t="str">
            <v>室長</v>
          </cell>
          <cell r="U49">
            <v>45383</v>
          </cell>
          <cell r="V49">
            <v>45747</v>
          </cell>
          <cell r="W49">
            <v>243</v>
          </cell>
          <cell r="X49">
            <v>12</v>
          </cell>
          <cell r="Y49">
            <v>1</v>
          </cell>
          <cell r="Z49" t="str">
            <v>月火水木金</v>
          </cell>
          <cell r="AA49">
            <v>5</v>
          </cell>
          <cell r="AB49">
            <v>0.33333333333333331</v>
          </cell>
          <cell r="AC49">
            <v>0.79166666666666663</v>
          </cell>
          <cell r="AD49" t="str">
            <v>のうち8時間</v>
          </cell>
          <cell r="AE49">
            <v>8</v>
          </cell>
          <cell r="AF49">
            <v>0</v>
          </cell>
          <cell r="AG49" t="str">
            <v>無</v>
          </cell>
          <cell r="AH49" t="str">
            <v>無</v>
          </cell>
          <cell r="AI49" t="str">
            <v>無</v>
          </cell>
          <cell r="AJ49" t="str">
            <v>期間制限業務</v>
          </cell>
          <cell r="AK49" t="str">
            <v>限定しない</v>
          </cell>
          <cell r="AL49" t="str">
            <v>限定しない</v>
          </cell>
          <cell r="AM49" t="str">
            <v>限定する</v>
          </cell>
          <cell r="AN49" t="str">
            <v>内元　清貴</v>
          </cell>
          <cell r="AO49" t="str">
            <v>ユニバーサルコミュニケーション研究所</v>
          </cell>
          <cell r="AP49" t="str">
            <v>研究所長</v>
          </cell>
          <cell r="AQ49" t="str">
            <v>0774-98-6800</v>
          </cell>
          <cell r="AR49"/>
          <cell r="AS49" t="str">
            <v>河井　恒</v>
          </cell>
          <cell r="AT49" t="str">
            <v>室長</v>
          </cell>
          <cell r="AU49" t="str">
            <v>0774-98-6314</v>
          </cell>
          <cell r="AV49" t="str">
            <v>hisashi.kawai@nict.go.jp</v>
          </cell>
          <cell r="AW49"/>
          <cell r="AX49" t="str">
            <v>藤本　雅清</v>
          </cell>
          <cell r="AY49" t="str">
            <v>0774-98-6919</v>
          </cell>
          <cell r="AZ49" t="str">
            <v>masakiyo.fujimoto@nict.go.jp</v>
          </cell>
          <cell r="BA49"/>
          <cell r="BB49"/>
          <cell r="BC49"/>
          <cell r="BD49" t="str">
            <v>馬渕　秀成</v>
          </cell>
          <cell r="BE49"/>
          <cell r="BF49" t="str">
            <v>武井</v>
          </cell>
          <cell r="BG49"/>
          <cell r="BH49">
            <v>2250</v>
          </cell>
          <cell r="BI49"/>
          <cell r="BJ49"/>
          <cell r="BK49" t="str">
            <v>含む</v>
          </cell>
          <cell r="BL49" t="str">
            <v>―</v>
          </cell>
          <cell r="BM49" t="str">
            <v>―</v>
          </cell>
          <cell r="BN49" t="str">
            <v>―</v>
          </cell>
          <cell r="BO49" t="str">
            <v>―</v>
          </cell>
          <cell r="BP49" t="str">
            <v>e-Staffing</v>
          </cell>
          <cell r="BQ49"/>
          <cell r="BR49" t="str">
            <v>W2401K05003</v>
          </cell>
          <cell r="BS49">
            <v>0</v>
          </cell>
          <cell r="BT49" t="str">
            <v>eKdD10yA03</v>
          </cell>
          <cell r="BU49" t="str">
            <v>研－人件（有・派）_先</v>
          </cell>
          <cell r="BV49" t="str">
            <v>A001</v>
          </cell>
          <cell r="BW49" t="str">
            <v>運営費交付金</v>
          </cell>
          <cell r="BX49"/>
          <cell r="BY49"/>
          <cell r="BZ49"/>
          <cell r="CA49"/>
          <cell r="CB49"/>
          <cell r="CC49"/>
          <cell r="CD49"/>
          <cell r="CE49"/>
          <cell r="CF49"/>
          <cell r="CG49"/>
          <cell r="CH49"/>
          <cell r="CI49"/>
          <cell r="CJ49"/>
          <cell r="CK49"/>
          <cell r="CL49"/>
          <cell r="CM49"/>
          <cell r="CN49"/>
          <cell r="CO49"/>
          <cell r="CP49"/>
          <cell r="CQ49"/>
          <cell r="CR49" t="str">
            <v>一般競争</v>
          </cell>
          <cell r="CS49" t="str">
            <v>35 研究支援</v>
          </cell>
          <cell r="CT49"/>
          <cell r="CU49"/>
          <cell r="CV49"/>
          <cell r="CW49"/>
          <cell r="CX49" t="str">
            <v>総合評価(加算)</v>
          </cell>
          <cell r="CY49"/>
          <cell r="CZ49"/>
          <cell r="DA49"/>
          <cell r="DB49"/>
          <cell r="DC49" t="str">
            <v/>
          </cell>
          <cell r="DD49"/>
          <cell r="DE49" t="str">
            <v/>
          </cell>
          <cell r="DF49" t="str">
            <v>-</v>
          </cell>
          <cell r="DG49"/>
          <cell r="DH49"/>
          <cell r="DI49"/>
          <cell r="DJ49"/>
          <cell r="DK49"/>
          <cell r="DL49"/>
          <cell r="DM49"/>
          <cell r="DN49"/>
          <cell r="DO49"/>
          <cell r="DP49"/>
          <cell r="DQ49"/>
          <cell r="DR49"/>
          <cell r="DS49"/>
          <cell r="DT49"/>
          <cell r="DU49"/>
          <cell r="DV49"/>
          <cell r="DW49"/>
          <cell r="DX49"/>
          <cell r="DY49" t="str">
            <v>稼働前</v>
          </cell>
          <cell r="DZ49"/>
        </row>
        <row r="50">
          <cell r="B50" t="str">
            <v>2024-009</v>
          </cell>
          <cell r="C50" t="str">
            <v>2023-003</v>
          </cell>
          <cell r="D50" t="str">
            <v>40009</v>
          </cell>
          <cell r="E50">
            <v>20016</v>
          </cell>
          <cell r="F50"/>
          <cell r="G50" t="str">
            <v>単</v>
          </cell>
          <cell r="H50" t="str">
            <v>R6</v>
          </cell>
          <cell r="I50" t="str">
            <v>③技能者</v>
          </cell>
          <cell r="J50" t="str">
            <v>稼働前</v>
          </cell>
          <cell r="K50" t="str">
            <v>2024年度多言語音声処理研究開発における研究支援業務の派遣</v>
          </cell>
          <cell r="L50" t="str">
            <v>ユニバーサルコミュニケーション研究所</v>
          </cell>
          <cell r="M50">
            <v>46478</v>
          </cell>
          <cell r="N50" t="str">
            <v>該当</v>
          </cell>
          <cell r="O50" t="str">
            <v>ユニバーサルコミュニケーション研究所先進的音声翻訳研究開発推進センター</v>
          </cell>
          <cell r="P50" t="str">
            <v>先進的音声技術研究室</v>
          </cell>
          <cell r="Q50" t="str">
            <v>619-0289</v>
          </cell>
          <cell r="R50" t="str">
            <v>京都府相楽郡精華町光台3-5</v>
          </cell>
          <cell r="S50" t="str">
            <v>0774-98-6300</v>
          </cell>
          <cell r="T50" t="str">
            <v>室長</v>
          </cell>
          <cell r="U50">
            <v>45383</v>
          </cell>
          <cell r="V50">
            <v>45747</v>
          </cell>
          <cell r="W50">
            <v>243</v>
          </cell>
          <cell r="X50">
            <v>12</v>
          </cell>
          <cell r="Y50">
            <v>1</v>
          </cell>
          <cell r="Z50" t="str">
            <v>月火水木金</v>
          </cell>
          <cell r="AA50">
            <v>5</v>
          </cell>
          <cell r="AB50">
            <v>0.375</v>
          </cell>
          <cell r="AC50">
            <v>0.75</v>
          </cell>
          <cell r="AD50"/>
          <cell r="AE50">
            <v>8</v>
          </cell>
          <cell r="AF50">
            <v>0</v>
          </cell>
          <cell r="AG50" t="str">
            <v>無</v>
          </cell>
          <cell r="AH50" t="str">
            <v>有</v>
          </cell>
          <cell r="AI50" t="str">
            <v>有</v>
          </cell>
          <cell r="AJ50" t="str">
            <v>期間制限業務</v>
          </cell>
          <cell r="AK50" t="str">
            <v>限定しない</v>
          </cell>
          <cell r="AL50" t="str">
            <v>限定しない</v>
          </cell>
          <cell r="AM50" t="str">
            <v>限定する</v>
          </cell>
          <cell r="AN50" t="str">
            <v>内元　清貴</v>
          </cell>
          <cell r="AO50" t="str">
            <v>ユニバーサルコミュニケーション研究所</v>
          </cell>
          <cell r="AP50" t="str">
            <v>研究所長</v>
          </cell>
          <cell r="AQ50" t="str">
            <v>0774-98-6800</v>
          </cell>
          <cell r="AR50"/>
          <cell r="AS50" t="str">
            <v>河井　恒</v>
          </cell>
          <cell r="AT50" t="str">
            <v>室長</v>
          </cell>
          <cell r="AU50" t="str">
            <v>0774-98-6314</v>
          </cell>
          <cell r="AV50" t="str">
            <v>hisashi.kawai@nict.go.jp</v>
          </cell>
          <cell r="AW50"/>
          <cell r="AX50" t="str">
            <v>藤本　雅清</v>
          </cell>
          <cell r="AY50" t="str">
            <v>0774-98-6919</v>
          </cell>
          <cell r="AZ50" t="str">
            <v>masakiyo.fujimoto@nict.go.jp</v>
          </cell>
          <cell r="BA50"/>
          <cell r="BB50"/>
          <cell r="BC50"/>
          <cell r="BD50" t="str">
            <v>馬渕　秀成</v>
          </cell>
          <cell r="BE50"/>
          <cell r="BF50" t="str">
            <v>武井</v>
          </cell>
          <cell r="BG50"/>
          <cell r="BH50">
            <v>4500</v>
          </cell>
          <cell r="BI50"/>
          <cell r="BJ50"/>
          <cell r="BK50" t="str">
            <v>含む</v>
          </cell>
          <cell r="BL50" t="str">
            <v>―</v>
          </cell>
          <cell r="BM50" t="str">
            <v>―</v>
          </cell>
          <cell r="BN50" t="str">
            <v>―</v>
          </cell>
          <cell r="BO50" t="str">
            <v>―</v>
          </cell>
          <cell r="BP50" t="str">
            <v>e-Staffing</v>
          </cell>
          <cell r="BQ50"/>
          <cell r="BR50" t="str">
            <v>W2401K05004</v>
          </cell>
          <cell r="BS50">
            <v>0</v>
          </cell>
          <cell r="BT50" t="str">
            <v>eKdD10yA03</v>
          </cell>
          <cell r="BU50" t="str">
            <v>研－人件（有・派）_先</v>
          </cell>
          <cell r="BV50" t="str">
            <v>A001</v>
          </cell>
          <cell r="BW50" t="str">
            <v>運営費交付金</v>
          </cell>
          <cell r="BX50"/>
          <cell r="BY50"/>
          <cell r="BZ50"/>
          <cell r="CA50"/>
          <cell r="CB50"/>
          <cell r="CC50"/>
          <cell r="CD50"/>
          <cell r="CE50"/>
          <cell r="CF50"/>
          <cell r="CG50"/>
          <cell r="CH50"/>
          <cell r="CI50"/>
          <cell r="CJ50"/>
          <cell r="CK50"/>
          <cell r="CL50"/>
          <cell r="CM50"/>
          <cell r="CN50"/>
          <cell r="CO50"/>
          <cell r="CP50"/>
          <cell r="CQ50"/>
          <cell r="CR50" t="str">
            <v>一般競争</v>
          </cell>
          <cell r="CS50" t="str">
            <v>35 研究支援</v>
          </cell>
          <cell r="CT50"/>
          <cell r="CU50"/>
          <cell r="CV50"/>
          <cell r="CW50"/>
          <cell r="CX50" t="str">
            <v>総合評価(加算)</v>
          </cell>
          <cell r="CY50"/>
          <cell r="CZ50"/>
          <cell r="DA50"/>
          <cell r="DB50"/>
          <cell r="DC50" t="str">
            <v/>
          </cell>
          <cell r="DD50"/>
          <cell r="DE50" t="str">
            <v/>
          </cell>
          <cell r="DF50" t="str">
            <v>-</v>
          </cell>
          <cell r="DG50"/>
          <cell r="DH50"/>
          <cell r="DI50"/>
          <cell r="DJ50"/>
          <cell r="DK50"/>
          <cell r="DL50"/>
          <cell r="DM50"/>
          <cell r="DN50"/>
          <cell r="DO50"/>
          <cell r="DP50"/>
          <cell r="DQ50"/>
          <cell r="DR50"/>
          <cell r="DS50"/>
          <cell r="DT50"/>
          <cell r="DU50"/>
          <cell r="DV50"/>
          <cell r="DW50"/>
          <cell r="DX50"/>
          <cell r="DY50" t="str">
            <v>稼働前</v>
          </cell>
          <cell r="DZ50"/>
        </row>
        <row r="51">
          <cell r="B51" t="str">
            <v>2024-010</v>
          </cell>
          <cell r="C51" t="str">
            <v>2023-006</v>
          </cell>
          <cell r="D51" t="str">
            <v>40010</v>
          </cell>
          <cell r="E51">
            <v>20019</v>
          </cell>
          <cell r="F51"/>
          <cell r="G51" t="str">
            <v>単</v>
          </cell>
          <cell r="H51" t="str">
            <v>R5</v>
          </cell>
          <cell r="I51" t="str">
            <v>②研究補助者</v>
          </cell>
          <cell r="J51" t="str">
            <v>稼働前</v>
          </cell>
          <cell r="K51" t="str">
            <v>2024年度日英音声コーパスの整備業務の派遣</v>
          </cell>
          <cell r="L51" t="str">
            <v>ユニバーサルコミュニケーション研究所</v>
          </cell>
          <cell r="M51">
            <v>46478</v>
          </cell>
          <cell r="N51" t="str">
            <v>該当</v>
          </cell>
          <cell r="O51" t="str">
            <v>ユニバーサルコミュニケーション研究所先進的音声翻訳研究開発推進センター</v>
          </cell>
          <cell r="P51" t="str">
            <v>先進的音声技術研究室</v>
          </cell>
          <cell r="Q51" t="str">
            <v>619-0289</v>
          </cell>
          <cell r="R51" t="str">
            <v>京都府相楽郡精華町光台3-5</v>
          </cell>
          <cell r="S51" t="str">
            <v>0774-98-6300</v>
          </cell>
          <cell r="T51" t="str">
            <v>室長</v>
          </cell>
          <cell r="U51">
            <v>45383</v>
          </cell>
          <cell r="V51">
            <v>45747</v>
          </cell>
          <cell r="W51">
            <v>154</v>
          </cell>
          <cell r="X51">
            <v>12</v>
          </cell>
          <cell r="Y51">
            <v>1</v>
          </cell>
          <cell r="Z51" t="str">
            <v>月火水木金</v>
          </cell>
          <cell r="AA51">
            <v>3</v>
          </cell>
          <cell r="AB51">
            <v>0.33333333333333331</v>
          </cell>
          <cell r="AC51">
            <v>0.79166666666666663</v>
          </cell>
          <cell r="AD51" t="str">
            <v>のうち8時間</v>
          </cell>
          <cell r="AE51">
            <v>8</v>
          </cell>
          <cell r="AF51"/>
          <cell r="AG51" t="str">
            <v>無</v>
          </cell>
          <cell r="AH51" t="str">
            <v>無</v>
          </cell>
          <cell r="AI51" t="str">
            <v>無</v>
          </cell>
          <cell r="AJ51" t="str">
            <v>期間制限業務</v>
          </cell>
          <cell r="AK51" t="str">
            <v>限定しない</v>
          </cell>
          <cell r="AL51" t="str">
            <v>限定しない</v>
          </cell>
          <cell r="AM51" t="str">
            <v>限定する</v>
          </cell>
          <cell r="AN51" t="str">
            <v>内元　清貴</v>
          </cell>
          <cell r="AO51" t="str">
            <v>ユニバーサルコミュニケーション研究所</v>
          </cell>
          <cell r="AP51" t="str">
            <v>研究所長</v>
          </cell>
          <cell r="AQ51" t="str">
            <v>0774-98-6800</v>
          </cell>
          <cell r="AR51"/>
          <cell r="AS51" t="str">
            <v>河井　恒</v>
          </cell>
          <cell r="AT51" t="str">
            <v>室長</v>
          </cell>
          <cell r="AU51" t="str">
            <v>0774-98-6314</v>
          </cell>
          <cell r="AV51" t="str">
            <v>hisashi.kawai@nict.go.jp</v>
          </cell>
          <cell r="AW51"/>
          <cell r="AX51" t="str">
            <v>藤本　雅清</v>
          </cell>
          <cell r="AY51" t="str">
            <v>0774-98-6919</v>
          </cell>
          <cell r="AZ51" t="str">
            <v>masakiyo.fujimoto@nict.go.jp</v>
          </cell>
          <cell r="BA51"/>
          <cell r="BB51"/>
          <cell r="BC51"/>
          <cell r="BD51" t="str">
            <v>馬渕　秀成</v>
          </cell>
          <cell r="BE51"/>
          <cell r="BF51" t="str">
            <v>武井</v>
          </cell>
          <cell r="BG51"/>
          <cell r="BH51">
            <v>3350</v>
          </cell>
          <cell r="BI51"/>
          <cell r="BJ51"/>
          <cell r="BK51" t="str">
            <v>含む</v>
          </cell>
          <cell r="BL51" t="str">
            <v>―</v>
          </cell>
          <cell r="BM51" t="str">
            <v>―</v>
          </cell>
          <cell r="BN51" t="str">
            <v>―</v>
          </cell>
          <cell r="BO51" t="str">
            <v>―</v>
          </cell>
          <cell r="BP51" t="str">
            <v>e-Staffing</v>
          </cell>
          <cell r="BQ51"/>
          <cell r="BR51" t="str">
            <v>W2401K05005</v>
          </cell>
          <cell r="BS51">
            <v>0</v>
          </cell>
          <cell r="BT51" t="str">
            <v>eKdD10yA03</v>
          </cell>
          <cell r="BU51" t="str">
            <v>研－人件（有・派）_先</v>
          </cell>
          <cell r="BV51" t="str">
            <v>A001</v>
          </cell>
          <cell r="BW51" t="str">
            <v>運営費交付金</v>
          </cell>
          <cell r="BX51"/>
          <cell r="BY51"/>
          <cell r="BZ51"/>
          <cell r="CA51"/>
          <cell r="CB51"/>
          <cell r="CC51"/>
          <cell r="CD51"/>
          <cell r="CE51"/>
          <cell r="CF51"/>
          <cell r="CG51"/>
          <cell r="CH51"/>
          <cell r="CI51"/>
          <cell r="CJ51"/>
          <cell r="CK51"/>
          <cell r="CL51"/>
          <cell r="CM51"/>
          <cell r="CN51"/>
          <cell r="CO51"/>
          <cell r="CP51"/>
          <cell r="CQ51"/>
          <cell r="CR51" t="str">
            <v>一般競争</v>
          </cell>
          <cell r="CS51" t="str">
            <v>35 研究支援</v>
          </cell>
          <cell r="CT51"/>
          <cell r="CU51"/>
          <cell r="CV51"/>
          <cell r="CW51"/>
          <cell r="CX51" t="str">
            <v>総合評価(加算)</v>
          </cell>
          <cell r="CY51"/>
          <cell r="CZ51"/>
          <cell r="DA51"/>
          <cell r="DB51"/>
          <cell r="DC51" t="str">
            <v/>
          </cell>
          <cell r="DD51"/>
          <cell r="DE51" t="str">
            <v/>
          </cell>
          <cell r="DF51" t="str">
            <v>-</v>
          </cell>
          <cell r="DG51"/>
          <cell r="DH51"/>
          <cell r="DI51"/>
          <cell r="DJ51"/>
          <cell r="DK51"/>
          <cell r="DL51"/>
          <cell r="DM51"/>
          <cell r="DN51"/>
          <cell r="DO51"/>
          <cell r="DP51"/>
          <cell r="DQ51"/>
          <cell r="DR51"/>
          <cell r="DS51"/>
          <cell r="DT51"/>
          <cell r="DU51"/>
          <cell r="DV51"/>
          <cell r="DW51"/>
          <cell r="DX51"/>
          <cell r="DY51" t="str">
            <v>稼働前</v>
          </cell>
          <cell r="DZ51"/>
        </row>
        <row r="52">
          <cell r="B52" t="str">
            <v>2024-011</v>
          </cell>
          <cell r="C52" t="str">
            <v>2023-005</v>
          </cell>
          <cell r="D52" t="str">
            <v>40011</v>
          </cell>
          <cell r="E52">
            <v>20018</v>
          </cell>
          <cell r="F52"/>
          <cell r="G52" t="str">
            <v>単</v>
          </cell>
          <cell r="H52" t="str">
            <v>R5</v>
          </cell>
          <cell r="I52" t="str">
            <v>②研究補助者</v>
          </cell>
          <cell r="J52" t="str">
            <v>稼働前</v>
          </cell>
          <cell r="K52" t="str">
            <v>2024年度日本語音声コーパス整備業務の派遣</v>
          </cell>
          <cell r="L52" t="str">
            <v>ユニバーサルコミュニケーション研究所</v>
          </cell>
          <cell r="M52">
            <v>46478</v>
          </cell>
          <cell r="N52" t="str">
            <v>該当</v>
          </cell>
          <cell r="O52" t="str">
            <v>ユニバーサルコミュニケーション研究所先進的音声翻訳研究開発推進センター</v>
          </cell>
          <cell r="P52" t="str">
            <v>先進的音声技術研究室</v>
          </cell>
          <cell r="Q52" t="str">
            <v>619-0289</v>
          </cell>
          <cell r="R52" t="str">
            <v>京都府相楽郡精華町光台3-5</v>
          </cell>
          <cell r="S52" t="str">
            <v>0774-98-6300</v>
          </cell>
          <cell r="T52" t="str">
            <v>室長</v>
          </cell>
          <cell r="U52">
            <v>45383</v>
          </cell>
          <cell r="V52">
            <v>45747</v>
          </cell>
          <cell r="W52">
            <v>243</v>
          </cell>
          <cell r="X52">
            <v>12</v>
          </cell>
          <cell r="Y52">
            <v>1</v>
          </cell>
          <cell r="Z52" t="str">
            <v>月火水木金</v>
          </cell>
          <cell r="AA52">
            <v>5</v>
          </cell>
          <cell r="AB52">
            <v>0.35416666666666669</v>
          </cell>
          <cell r="AC52">
            <v>0.75</v>
          </cell>
          <cell r="AD52" t="str">
            <v>のうち8時間</v>
          </cell>
          <cell r="AE52">
            <v>8</v>
          </cell>
          <cell r="AF52"/>
          <cell r="AG52" t="str">
            <v>無</v>
          </cell>
          <cell r="AH52" t="str">
            <v>無</v>
          </cell>
          <cell r="AI52" t="str">
            <v>無</v>
          </cell>
          <cell r="AJ52" t="str">
            <v>期間制限業務</v>
          </cell>
          <cell r="AK52" t="str">
            <v>限定しない</v>
          </cell>
          <cell r="AL52" t="str">
            <v>限定しない</v>
          </cell>
          <cell r="AM52" t="str">
            <v>限定する</v>
          </cell>
          <cell r="AN52" t="str">
            <v>内元　清貴</v>
          </cell>
          <cell r="AO52" t="str">
            <v>ユニバーサルコミュニケーション研究所</v>
          </cell>
          <cell r="AP52" t="str">
            <v>研究所長</v>
          </cell>
          <cell r="AQ52" t="str">
            <v>0774-98-6800</v>
          </cell>
          <cell r="AR52"/>
          <cell r="AS52" t="str">
            <v>河井　恒</v>
          </cell>
          <cell r="AT52" t="str">
            <v>室長</v>
          </cell>
          <cell r="AU52" t="str">
            <v>0774-98-6314</v>
          </cell>
          <cell r="AV52" t="str">
            <v>hisashi.kawai@nict.go.jp</v>
          </cell>
          <cell r="AW52"/>
          <cell r="AX52" t="str">
            <v>藤本　雅清</v>
          </cell>
          <cell r="AY52" t="str">
            <v>0774-98-6919</v>
          </cell>
          <cell r="AZ52" t="str">
            <v>masakiyo.fujimoto@nict.go.jp</v>
          </cell>
          <cell r="BA52"/>
          <cell r="BB52"/>
          <cell r="BC52"/>
          <cell r="BD52" t="str">
            <v>馬渕　秀成</v>
          </cell>
          <cell r="BE52"/>
          <cell r="BF52" t="str">
            <v>武井</v>
          </cell>
          <cell r="BG52"/>
          <cell r="BH52">
            <v>2450</v>
          </cell>
          <cell r="BI52"/>
          <cell r="BJ52"/>
          <cell r="BK52" t="str">
            <v>含む</v>
          </cell>
          <cell r="BL52" t="str">
            <v>―</v>
          </cell>
          <cell r="BM52" t="str">
            <v>―</v>
          </cell>
          <cell r="BN52" t="str">
            <v>―</v>
          </cell>
          <cell r="BO52" t="str">
            <v>―</v>
          </cell>
          <cell r="BP52" t="str">
            <v>e-Staffing</v>
          </cell>
          <cell r="BQ52"/>
          <cell r="BR52" t="str">
            <v>W2401K05006</v>
          </cell>
          <cell r="BS52">
            <v>0</v>
          </cell>
          <cell r="BT52" t="str">
            <v>eKdD10yA03</v>
          </cell>
          <cell r="BU52" t="str">
            <v>研－人件（有・派）_先</v>
          </cell>
          <cell r="BV52" t="str">
            <v>A001</v>
          </cell>
          <cell r="BW52" t="str">
            <v>運営費交付金</v>
          </cell>
          <cell r="BX52"/>
          <cell r="BY52"/>
          <cell r="BZ52"/>
          <cell r="CA52"/>
          <cell r="CB52"/>
          <cell r="CC52"/>
          <cell r="CD52"/>
          <cell r="CE52"/>
          <cell r="CF52"/>
          <cell r="CG52"/>
          <cell r="CH52"/>
          <cell r="CI52"/>
          <cell r="CJ52"/>
          <cell r="CK52"/>
          <cell r="CL52"/>
          <cell r="CM52"/>
          <cell r="CN52"/>
          <cell r="CO52"/>
          <cell r="CP52"/>
          <cell r="CQ52"/>
          <cell r="CR52" t="str">
            <v>一般競争</v>
          </cell>
          <cell r="CS52" t="str">
            <v>35 研究支援</v>
          </cell>
          <cell r="CT52"/>
          <cell r="CU52"/>
          <cell r="CV52"/>
          <cell r="CW52"/>
          <cell r="CX52" t="str">
            <v>総合評価(加算)</v>
          </cell>
          <cell r="CY52"/>
          <cell r="CZ52"/>
          <cell r="DA52"/>
          <cell r="DB52"/>
          <cell r="DC52" t="str">
            <v/>
          </cell>
          <cell r="DD52"/>
          <cell r="DE52" t="str">
            <v/>
          </cell>
          <cell r="DF52" t="str">
            <v>-</v>
          </cell>
          <cell r="DG52"/>
          <cell r="DH52"/>
          <cell r="DI52"/>
          <cell r="DJ52"/>
          <cell r="DK52"/>
          <cell r="DL52"/>
          <cell r="DM52"/>
          <cell r="DN52"/>
          <cell r="DO52"/>
          <cell r="DP52"/>
          <cell r="DQ52"/>
          <cell r="DR52"/>
          <cell r="DS52"/>
          <cell r="DT52"/>
          <cell r="DU52"/>
          <cell r="DV52"/>
          <cell r="DW52"/>
          <cell r="DX52"/>
          <cell r="DY52" t="str">
            <v>稼働前</v>
          </cell>
          <cell r="DZ52"/>
        </row>
        <row r="53">
          <cell r="B53" t="str">
            <v>2024-012</v>
          </cell>
          <cell r="C53" t="str">
            <v>2023-002</v>
          </cell>
          <cell r="D53" t="str">
            <v>40012</v>
          </cell>
          <cell r="E53">
            <v>20015</v>
          </cell>
          <cell r="F53"/>
          <cell r="G53" t="str">
            <v>単</v>
          </cell>
          <cell r="H53" t="str">
            <v>R5</v>
          </cell>
          <cell r="I53" t="str">
            <v>②研究補助者</v>
          </cell>
          <cell r="J53" t="str">
            <v>稼働前</v>
          </cell>
          <cell r="K53" t="str">
            <v>2024年度放送番組コーパス整備業務の派遣</v>
          </cell>
          <cell r="L53" t="str">
            <v>ユニバーサルコミュニケーション研究所</v>
          </cell>
          <cell r="M53">
            <v>46478</v>
          </cell>
          <cell r="N53" t="str">
            <v>該当</v>
          </cell>
          <cell r="O53" t="str">
            <v>ユニバーサルコミュニケーション研究所先進的音声翻訳研究開発推進センター</v>
          </cell>
          <cell r="P53" t="str">
            <v>先進的音声技術研究室</v>
          </cell>
          <cell r="Q53" t="str">
            <v>619-0289</v>
          </cell>
          <cell r="R53" t="str">
            <v>京都府相楽郡精華町光台3-5</v>
          </cell>
          <cell r="S53" t="str">
            <v>0774-98-6300</v>
          </cell>
          <cell r="T53" t="str">
            <v>室長</v>
          </cell>
          <cell r="U53">
            <v>45383</v>
          </cell>
          <cell r="V53">
            <v>45747</v>
          </cell>
          <cell r="W53">
            <v>243</v>
          </cell>
          <cell r="X53">
            <v>12</v>
          </cell>
          <cell r="Y53">
            <v>1</v>
          </cell>
          <cell r="Z53" t="str">
            <v>月火水木金</v>
          </cell>
          <cell r="AA53">
            <v>5</v>
          </cell>
          <cell r="AB53">
            <v>0.35416666666666669</v>
          </cell>
          <cell r="AC53">
            <v>0.75</v>
          </cell>
          <cell r="AD53" t="str">
            <v>のうち8時間</v>
          </cell>
          <cell r="AE53">
            <v>8</v>
          </cell>
          <cell r="AF53">
            <v>0</v>
          </cell>
          <cell r="AG53" t="str">
            <v>無</v>
          </cell>
          <cell r="AH53" t="str">
            <v>無</v>
          </cell>
          <cell r="AI53" t="str">
            <v>無</v>
          </cell>
          <cell r="AJ53" t="str">
            <v>期間制限業務</v>
          </cell>
          <cell r="AK53" t="str">
            <v>限定しない</v>
          </cell>
          <cell r="AL53" t="str">
            <v>限定しない</v>
          </cell>
          <cell r="AM53" t="str">
            <v>限定する</v>
          </cell>
          <cell r="AN53" t="str">
            <v>内元　清貴</v>
          </cell>
          <cell r="AO53" t="str">
            <v>ユニバーサルコミュニケーション研究所</v>
          </cell>
          <cell r="AP53" t="str">
            <v>研究所長</v>
          </cell>
          <cell r="AQ53" t="str">
            <v>0774-98-6800</v>
          </cell>
          <cell r="AR53"/>
          <cell r="AS53" t="str">
            <v>河井　恒</v>
          </cell>
          <cell r="AT53" t="str">
            <v>室長</v>
          </cell>
          <cell r="AU53" t="str">
            <v>0774-98-6314</v>
          </cell>
          <cell r="AV53" t="str">
            <v>hisashi.kawai@nict.go.jp</v>
          </cell>
          <cell r="AW53"/>
          <cell r="AX53" t="str">
            <v>藤本　雅清</v>
          </cell>
          <cell r="AY53" t="str">
            <v>0774-98-6919</v>
          </cell>
          <cell r="AZ53" t="str">
            <v>masakiyo.fujimoto@nict.go.jp</v>
          </cell>
          <cell r="BA53"/>
          <cell r="BB53"/>
          <cell r="BC53"/>
          <cell r="BD53" t="str">
            <v>馬渕　秀成</v>
          </cell>
          <cell r="BE53"/>
          <cell r="BF53" t="str">
            <v>武井</v>
          </cell>
          <cell r="BG53"/>
          <cell r="BH53">
            <v>2250</v>
          </cell>
          <cell r="BI53"/>
          <cell r="BJ53"/>
          <cell r="BK53" t="str">
            <v>含む</v>
          </cell>
          <cell r="BL53" t="str">
            <v>―</v>
          </cell>
          <cell r="BM53" t="str">
            <v>―</v>
          </cell>
          <cell r="BN53" t="str">
            <v>―</v>
          </cell>
          <cell r="BO53" t="str">
            <v>―</v>
          </cell>
          <cell r="BP53" t="str">
            <v>e-Staffing</v>
          </cell>
          <cell r="BQ53"/>
          <cell r="BR53" t="str">
            <v>W2401K05007</v>
          </cell>
          <cell r="BS53">
            <v>0</v>
          </cell>
          <cell r="BT53" t="str">
            <v>eKdD10yA03</v>
          </cell>
          <cell r="BU53" t="str">
            <v>研－人件（有・派）_先</v>
          </cell>
          <cell r="BV53" t="str">
            <v>A001</v>
          </cell>
          <cell r="BW53" t="str">
            <v>運営費交付金</v>
          </cell>
          <cell r="BX53"/>
          <cell r="BY53"/>
          <cell r="BZ53"/>
          <cell r="CA53"/>
          <cell r="CB53"/>
          <cell r="CC53"/>
          <cell r="CD53"/>
          <cell r="CE53"/>
          <cell r="CF53"/>
          <cell r="CG53"/>
          <cell r="CH53"/>
          <cell r="CI53"/>
          <cell r="CJ53"/>
          <cell r="CK53"/>
          <cell r="CL53"/>
          <cell r="CM53"/>
          <cell r="CN53"/>
          <cell r="CO53"/>
          <cell r="CP53"/>
          <cell r="CQ53"/>
          <cell r="CR53" t="str">
            <v>一般競争</v>
          </cell>
          <cell r="CS53" t="str">
            <v>35 研究支援</v>
          </cell>
          <cell r="CT53"/>
          <cell r="CU53"/>
          <cell r="CV53"/>
          <cell r="CW53"/>
          <cell r="CX53" t="str">
            <v>総合評価(加算)</v>
          </cell>
          <cell r="CY53"/>
          <cell r="CZ53"/>
          <cell r="DA53"/>
          <cell r="DB53"/>
          <cell r="DC53" t="str">
            <v/>
          </cell>
          <cell r="DD53"/>
          <cell r="DE53" t="str">
            <v/>
          </cell>
          <cell r="DF53" t="str">
            <v>-</v>
          </cell>
          <cell r="DG53"/>
          <cell r="DH53"/>
          <cell r="DI53"/>
          <cell r="DJ53"/>
          <cell r="DK53"/>
          <cell r="DL53"/>
          <cell r="DM53"/>
          <cell r="DN53"/>
          <cell r="DO53"/>
          <cell r="DP53"/>
          <cell r="DQ53"/>
          <cell r="DR53"/>
          <cell r="DS53"/>
          <cell r="DT53"/>
          <cell r="DU53"/>
          <cell r="DV53"/>
          <cell r="DW53"/>
          <cell r="DX53"/>
          <cell r="DY53" t="str">
            <v>稼働前</v>
          </cell>
          <cell r="DZ53"/>
        </row>
        <row r="54">
          <cell r="B54" t="str">
            <v>2024-013</v>
          </cell>
          <cell r="C54" t="str">
            <v>2021-027</v>
          </cell>
          <cell r="D54" t="str">
            <v>40013</v>
          </cell>
          <cell r="E54"/>
          <cell r="F54"/>
          <cell r="G54" t="str">
            <v>複数</v>
          </cell>
          <cell r="H54" t="str">
            <v>R7</v>
          </cell>
          <cell r="I54" t="str">
            <v>②研究補助者</v>
          </cell>
          <cell r="J54" t="str">
            <v>稼働前</v>
          </cell>
          <cell r="K54" t="str">
            <v>2024-2025年度 超高周波光源技術等の研究開発のための支援業務の派遣</v>
          </cell>
          <cell r="L54" t="str">
            <v>本部</v>
          </cell>
          <cell r="M54">
            <v>46478</v>
          </cell>
          <cell r="N54" t="str">
            <v>該当</v>
          </cell>
          <cell r="O54" t="str">
            <v>Beyond5G研究開発推進ユニットテラヘルツ研究センター</v>
          </cell>
          <cell r="P54" t="str">
            <v>テラヘルツ連携研究室</v>
          </cell>
          <cell r="Q54" t="str">
            <v>184-8795</v>
          </cell>
          <cell r="R54" t="str">
            <v>東京都小金井市貫井北町4-2-1</v>
          </cell>
          <cell r="S54" t="str">
            <v>042-327-7429</v>
          </cell>
          <cell r="T54" t="str">
            <v>室長</v>
          </cell>
          <cell r="U54">
            <v>45383</v>
          </cell>
          <cell r="V54">
            <v>46112</v>
          </cell>
          <cell r="W54">
            <v>485</v>
          </cell>
          <cell r="X54">
            <v>24</v>
          </cell>
          <cell r="Y54">
            <v>1</v>
          </cell>
          <cell r="Z54" t="str">
            <v>月火水木金</v>
          </cell>
          <cell r="AA54">
            <v>5</v>
          </cell>
          <cell r="AB54">
            <v>0.33333333333333331</v>
          </cell>
          <cell r="AC54">
            <v>0.75</v>
          </cell>
          <cell r="AD54" t="str">
            <v>の間の7時間</v>
          </cell>
          <cell r="AE54">
            <v>7</v>
          </cell>
          <cell r="AF54">
            <v>15</v>
          </cell>
          <cell r="AG54" t="str">
            <v>有</v>
          </cell>
          <cell r="AH54" t="str">
            <v>無</v>
          </cell>
          <cell r="AI54" t="str">
            <v>有</v>
          </cell>
          <cell r="AJ54" t="str">
            <v>期間制限業務</v>
          </cell>
          <cell r="AK54" t="str">
            <v>限定しない</v>
          </cell>
          <cell r="AL54" t="str">
            <v>限定しない</v>
          </cell>
          <cell r="AM54" t="str">
            <v>限定する</v>
          </cell>
          <cell r="AN54" t="str">
            <v>松井　正幸</v>
          </cell>
          <cell r="AO54" t="str">
            <v>総務部</v>
          </cell>
          <cell r="AP54" t="str">
            <v>部長</v>
          </cell>
          <cell r="AQ54" t="str">
            <v>042-327-7425</v>
          </cell>
          <cell r="AR54"/>
          <cell r="AS54" t="str">
            <v>関根　徳彦</v>
          </cell>
          <cell r="AT54" t="str">
            <v>室長</v>
          </cell>
          <cell r="AU54" t="str">
            <v>042-327-5848</v>
          </cell>
          <cell r="AV54" t="str">
            <v>nsekine@nict.go.jp</v>
          </cell>
          <cell r="AW54"/>
          <cell r="AX54" t="str">
            <v>諸橋　功</v>
          </cell>
          <cell r="AY54" t="str">
            <v>042-327-7257</v>
          </cell>
          <cell r="AZ54" t="str">
            <v>morohashi@nict.go.jp</v>
          </cell>
          <cell r="BA54"/>
          <cell r="BB54"/>
          <cell r="BC54"/>
          <cell r="BD54" t="str">
            <v>馬渕　秀成</v>
          </cell>
          <cell r="BE54"/>
          <cell r="BF54" t="str">
            <v>小林</v>
          </cell>
          <cell r="BG54"/>
          <cell r="BH54">
            <v>2320</v>
          </cell>
          <cell r="BI54"/>
          <cell r="BJ54"/>
          <cell r="BK54" t="str">
            <v>含む</v>
          </cell>
          <cell r="BL54" t="str">
            <v>―</v>
          </cell>
          <cell r="BM54" t="str">
            <v>―</v>
          </cell>
          <cell r="BN54" t="str">
            <v>―</v>
          </cell>
          <cell r="BO54" t="str">
            <v>―</v>
          </cell>
          <cell r="BP54" t="str">
            <v>e-Staffing</v>
          </cell>
          <cell r="BQ54"/>
          <cell r="BR54" t="str">
            <v>W2401M05001</v>
          </cell>
          <cell r="BS54">
            <v>0</v>
          </cell>
          <cell r="BT54" t="str">
            <v>eMdB60yA03</v>
          </cell>
          <cell r="BU54" t="str">
            <v>研－人件（有・派）_テ</v>
          </cell>
          <cell r="BV54" t="str">
            <v>A001</v>
          </cell>
          <cell r="BW54" t="str">
            <v>運営費交付金</v>
          </cell>
          <cell r="BX54"/>
          <cell r="BY54"/>
          <cell r="BZ54"/>
          <cell r="CA54"/>
          <cell r="CB54"/>
          <cell r="CC54"/>
          <cell r="CD54"/>
          <cell r="CE54"/>
          <cell r="CF54"/>
          <cell r="CG54"/>
          <cell r="CH54"/>
          <cell r="CI54"/>
          <cell r="CJ54"/>
          <cell r="CK54"/>
          <cell r="CL54"/>
          <cell r="CM54"/>
          <cell r="CN54"/>
          <cell r="CO54"/>
          <cell r="CP54"/>
          <cell r="CQ54"/>
          <cell r="CR54" t="str">
            <v>一般競争</v>
          </cell>
          <cell r="CS54" t="str">
            <v>35 研究支援</v>
          </cell>
          <cell r="CT54"/>
          <cell r="CU54"/>
          <cell r="CV54"/>
          <cell r="CW54"/>
          <cell r="CX54" t="str">
            <v>総合評価(加算)</v>
          </cell>
          <cell r="CY54"/>
          <cell r="CZ54"/>
          <cell r="DA54"/>
          <cell r="DB54"/>
          <cell r="DC54" t="str">
            <v/>
          </cell>
          <cell r="DD54"/>
          <cell r="DE54" t="str">
            <v/>
          </cell>
          <cell r="DF54" t="str">
            <v>-</v>
          </cell>
          <cell r="DG54"/>
          <cell r="DH54"/>
          <cell r="DI54"/>
          <cell r="DJ54"/>
          <cell r="DK54"/>
          <cell r="DL54"/>
          <cell r="DM54"/>
          <cell r="DN54"/>
          <cell r="DO54"/>
          <cell r="DP54"/>
          <cell r="DQ54"/>
          <cell r="DR54"/>
          <cell r="DS54"/>
          <cell r="DT54"/>
          <cell r="DU54"/>
          <cell r="DV54"/>
          <cell r="DW54"/>
          <cell r="DX54"/>
          <cell r="DY54" t="str">
            <v>稼働前</v>
          </cell>
          <cell r="DZ54"/>
        </row>
        <row r="55">
          <cell r="B55" t="str">
            <v>2024-014</v>
          </cell>
          <cell r="C55" t="str">
            <v>2021-016</v>
          </cell>
          <cell r="D55" t="str">
            <v>40014</v>
          </cell>
          <cell r="E55"/>
          <cell r="F55"/>
          <cell r="G55" t="str">
            <v>複数</v>
          </cell>
          <cell r="H55" t="str">
            <v>R7</v>
          </cell>
          <cell r="I55" t="str">
            <v>④研究事務その他関係者</v>
          </cell>
          <cell r="J55" t="str">
            <v>稼働前</v>
          </cell>
          <cell r="K55" t="str">
            <v>2024-2025年度 研究成果事業化支援室業務に係る支援業務の派遣</v>
          </cell>
          <cell r="L55" t="str">
            <v>本部</v>
          </cell>
          <cell r="M55">
            <v>46478</v>
          </cell>
          <cell r="N55" t="str">
            <v>該当</v>
          </cell>
          <cell r="O55" t="str">
            <v>デプロイメント推進部門</v>
          </cell>
          <cell r="P55" t="str">
            <v>研究成果事業化支援室</v>
          </cell>
          <cell r="Q55" t="str">
            <v>184-8795</v>
          </cell>
          <cell r="R55" t="str">
            <v>東京都小金井市貫井北町4-2-1</v>
          </cell>
          <cell r="S55" t="str">
            <v>042-327-7429</v>
          </cell>
          <cell r="T55" t="str">
            <v>室長</v>
          </cell>
          <cell r="U55">
            <v>45383</v>
          </cell>
          <cell r="V55">
            <v>46112</v>
          </cell>
          <cell r="W55">
            <v>485</v>
          </cell>
          <cell r="X55">
            <v>24</v>
          </cell>
          <cell r="Y55">
            <v>1</v>
          </cell>
          <cell r="Z55" t="str">
            <v>月火水木金</v>
          </cell>
          <cell r="AA55">
            <v>5</v>
          </cell>
          <cell r="AB55">
            <v>0.375</v>
          </cell>
          <cell r="AC55">
            <v>0.72916666666666663</v>
          </cell>
          <cell r="AD55"/>
          <cell r="AE55">
            <v>7.5</v>
          </cell>
          <cell r="AF55">
            <v>0</v>
          </cell>
          <cell r="AG55" t="str">
            <v>無</v>
          </cell>
          <cell r="AH55" t="str">
            <v>無</v>
          </cell>
          <cell r="AI55" t="str">
            <v>有</v>
          </cell>
          <cell r="AJ55" t="str">
            <v>期間制限業務</v>
          </cell>
          <cell r="AK55" t="str">
            <v>限定しない</v>
          </cell>
          <cell r="AL55" t="str">
            <v>限定しない</v>
          </cell>
          <cell r="AM55" t="str">
            <v>限定する</v>
          </cell>
          <cell r="AN55" t="str">
            <v>松井　正幸</v>
          </cell>
          <cell r="AO55" t="str">
            <v>総務部</v>
          </cell>
          <cell r="AP55" t="str">
            <v>部長</v>
          </cell>
          <cell r="AQ55" t="str">
            <v>042-327-7425</v>
          </cell>
          <cell r="AR55"/>
          <cell r="AS55" t="str">
            <v>永塚　守</v>
          </cell>
          <cell r="AT55" t="str">
            <v>室長</v>
          </cell>
          <cell r="AU55" t="str">
            <v>042-327-5713</v>
          </cell>
          <cell r="AV55" t="str">
            <v>nagatuka@nict.go.jp</v>
          </cell>
          <cell r="AW55"/>
          <cell r="AX55" t="str">
            <v>才川　亮</v>
          </cell>
          <cell r="AY55" t="str">
            <v>042-327-7203</v>
          </cell>
          <cell r="AZ55" t="str">
            <v>saikawa.makoto@nict.go.jp</v>
          </cell>
          <cell r="BA55" t="str">
            <v>小野　昌之</v>
          </cell>
          <cell r="BB55" t="str">
            <v>042-327-7310</v>
          </cell>
          <cell r="BC55" t="str">
            <v>mono@nict.go.jp</v>
          </cell>
          <cell r="BD55" t="str">
            <v>馬渕　秀成</v>
          </cell>
          <cell r="BE55"/>
          <cell r="BF55" t="str">
            <v>小林</v>
          </cell>
          <cell r="BG55"/>
          <cell r="BH55">
            <v>2250</v>
          </cell>
          <cell r="BI55"/>
          <cell r="BJ55"/>
          <cell r="BK55" t="str">
            <v>含む</v>
          </cell>
          <cell r="BL55" t="str">
            <v>―</v>
          </cell>
          <cell r="BM55" t="str">
            <v>―</v>
          </cell>
          <cell r="BN55" t="str">
            <v>―</v>
          </cell>
          <cell r="BO55" t="str">
            <v>―</v>
          </cell>
          <cell r="BP55" t="str">
            <v>e-Staffing</v>
          </cell>
          <cell r="BQ55"/>
          <cell r="BR55" t="str">
            <v>W2401S05002</v>
          </cell>
          <cell r="BS55">
            <v>0</v>
          </cell>
          <cell r="BT55" t="str">
            <v>eSaG00yA03</v>
          </cell>
          <cell r="BU55" t="str">
            <v>研－人件（有・派）_デ（事）</v>
          </cell>
          <cell r="BV55" t="str">
            <v>A001</v>
          </cell>
          <cell r="BW55" t="str">
            <v>運営費交付金</v>
          </cell>
          <cell r="BX55"/>
          <cell r="BY55"/>
          <cell r="BZ55"/>
          <cell r="CA55"/>
          <cell r="CB55"/>
          <cell r="CC55"/>
          <cell r="CD55"/>
          <cell r="CE55"/>
          <cell r="CF55"/>
          <cell r="CG55"/>
          <cell r="CH55"/>
          <cell r="CI55"/>
          <cell r="CJ55"/>
          <cell r="CK55"/>
          <cell r="CL55"/>
          <cell r="CM55"/>
          <cell r="CN55"/>
          <cell r="CO55"/>
          <cell r="CP55"/>
          <cell r="CQ55"/>
          <cell r="CR55" t="str">
            <v>一般競争</v>
          </cell>
          <cell r="CS55" t="str">
            <v>35 研究支援</v>
          </cell>
          <cell r="CT55"/>
          <cell r="CU55"/>
          <cell r="CV55"/>
          <cell r="CW55"/>
          <cell r="CX55" t="str">
            <v>総合評価(加算)</v>
          </cell>
          <cell r="CY55"/>
          <cell r="CZ55"/>
          <cell r="DA55"/>
          <cell r="DB55"/>
          <cell r="DC55" t="str">
            <v/>
          </cell>
          <cell r="DD55"/>
          <cell r="DE55" t="str">
            <v/>
          </cell>
          <cell r="DF55" t="str">
            <v>-</v>
          </cell>
          <cell r="DG55"/>
          <cell r="DH55"/>
          <cell r="DI55"/>
          <cell r="DJ55"/>
          <cell r="DK55"/>
          <cell r="DL55"/>
          <cell r="DM55"/>
          <cell r="DN55"/>
          <cell r="DO55"/>
          <cell r="DP55"/>
          <cell r="DQ55"/>
          <cell r="DR55"/>
          <cell r="DS55"/>
          <cell r="DT55"/>
          <cell r="DU55"/>
          <cell r="DV55"/>
          <cell r="DW55"/>
          <cell r="DX55"/>
          <cell r="DY55" t="str">
            <v>稼働前</v>
          </cell>
          <cell r="DZ55"/>
        </row>
        <row r="56">
          <cell r="B56" t="str">
            <v>2024-015</v>
          </cell>
          <cell r="C56" t="str">
            <v>2023-077</v>
          </cell>
          <cell r="D56" t="str">
            <v>40015</v>
          </cell>
          <cell r="E56">
            <v>20089</v>
          </cell>
          <cell r="F56"/>
          <cell r="G56" t="str">
            <v>単</v>
          </cell>
          <cell r="H56" t="str">
            <v>R5</v>
          </cell>
          <cell r="I56" t="str">
            <v>③技能者</v>
          </cell>
          <cell r="J56" t="str">
            <v>稼働前</v>
          </cell>
          <cell r="K56" t="str">
            <v>2024年度 多言語翻訳研究環境の管理業務の派遣</v>
          </cell>
          <cell r="L56" t="str">
            <v>ユニバーサルコミュニケーション研究所</v>
          </cell>
          <cell r="M56">
            <v>46478</v>
          </cell>
          <cell r="N56" t="str">
            <v>該当</v>
          </cell>
          <cell r="O56" t="str">
            <v>ユニバーサルコミュニケーション研究所先進的音声翻訳研究開発推進センター</v>
          </cell>
          <cell r="P56" t="str">
            <v>先進的翻訳技術研究室</v>
          </cell>
          <cell r="Q56" t="str">
            <v>619-0289</v>
          </cell>
          <cell r="R56" t="str">
            <v>京都府相楽郡精華町光台3-5</v>
          </cell>
          <cell r="S56" t="str">
            <v>0774-98-6300</v>
          </cell>
          <cell r="T56" t="str">
            <v>室長</v>
          </cell>
          <cell r="U56">
            <v>45383</v>
          </cell>
          <cell r="V56">
            <v>45747</v>
          </cell>
          <cell r="W56">
            <v>243</v>
          </cell>
          <cell r="X56">
            <v>12</v>
          </cell>
          <cell r="Y56">
            <v>1</v>
          </cell>
          <cell r="Z56" t="str">
            <v>月火水木金</v>
          </cell>
          <cell r="AA56">
            <v>5</v>
          </cell>
          <cell r="AB56">
            <v>0.375</v>
          </cell>
          <cell r="AC56">
            <v>0.75</v>
          </cell>
          <cell r="AD56" t="str">
            <v>の間の8時間</v>
          </cell>
          <cell r="AE56">
            <v>8</v>
          </cell>
          <cell r="AF56">
            <v>5</v>
          </cell>
          <cell r="AG56" t="str">
            <v>有</v>
          </cell>
          <cell r="AH56" t="str">
            <v>有</v>
          </cell>
          <cell r="AI56" t="str">
            <v>無</v>
          </cell>
          <cell r="AJ56" t="str">
            <v>期間制限業務</v>
          </cell>
          <cell r="AK56" t="str">
            <v>限定しない</v>
          </cell>
          <cell r="AL56" t="str">
            <v>限定しない</v>
          </cell>
          <cell r="AM56" t="str">
            <v>限定する</v>
          </cell>
          <cell r="AN56" t="str">
            <v>内元　清貴</v>
          </cell>
          <cell r="AO56" t="str">
            <v>ユニバーサルコミュニケーション研究所</v>
          </cell>
          <cell r="AP56" t="str">
            <v>研究所長</v>
          </cell>
          <cell r="AQ56" t="str">
            <v>0774-98-6800</v>
          </cell>
          <cell r="AR56"/>
          <cell r="AS56" t="str">
            <v>内山　将夫</v>
          </cell>
          <cell r="AT56" t="str">
            <v>室長</v>
          </cell>
          <cell r="AU56" t="str">
            <v>0774-98-6343</v>
          </cell>
          <cell r="AV56" t="str">
            <v>mutiyama@nict.go.jp</v>
          </cell>
          <cell r="AW56"/>
          <cell r="AX56" t="str">
            <v>藤田　篤</v>
          </cell>
          <cell r="AY56" t="str">
            <v>0774-98-6843</v>
          </cell>
          <cell r="AZ56" t="str">
            <v>atsushi.fujita@nict.go.jp</v>
          </cell>
          <cell r="BA56"/>
          <cell r="BB56"/>
          <cell r="BC56"/>
          <cell r="BD56" t="str">
            <v>馬渕　秀成</v>
          </cell>
          <cell r="BE56"/>
          <cell r="BF56" t="str">
            <v>武井</v>
          </cell>
          <cell r="BG56"/>
          <cell r="BH56">
            <v>6880</v>
          </cell>
          <cell r="BI56"/>
          <cell r="BJ56"/>
          <cell r="BK56" t="str">
            <v>含む</v>
          </cell>
          <cell r="BL56" t="str">
            <v>―</v>
          </cell>
          <cell r="BM56" t="str">
            <v>―</v>
          </cell>
          <cell r="BN56" t="str">
            <v>―</v>
          </cell>
          <cell r="BO56" t="str">
            <v>―</v>
          </cell>
          <cell r="BP56" t="str">
            <v>e-Staffing</v>
          </cell>
          <cell r="BQ56"/>
          <cell r="BR56" t="str">
            <v>W2401K05025</v>
          </cell>
          <cell r="BS56">
            <v>0</v>
          </cell>
          <cell r="BT56" t="str">
            <v>eKdD10yA03</v>
          </cell>
          <cell r="BU56" t="str">
            <v>研－人件（有・派）_先</v>
          </cell>
          <cell r="BV56" t="str">
            <v>A001</v>
          </cell>
          <cell r="BW56" t="str">
            <v>運営費交付金</v>
          </cell>
          <cell r="BX56"/>
          <cell r="BY56"/>
          <cell r="BZ56"/>
          <cell r="CA56"/>
          <cell r="CB56"/>
          <cell r="CC56"/>
          <cell r="CD56"/>
          <cell r="CE56"/>
          <cell r="CF56"/>
          <cell r="CG56"/>
          <cell r="CH56"/>
          <cell r="CI56"/>
          <cell r="CJ56"/>
          <cell r="CK56"/>
          <cell r="CL56"/>
          <cell r="CM56"/>
          <cell r="CN56"/>
          <cell r="CO56"/>
          <cell r="CP56"/>
          <cell r="CQ56"/>
          <cell r="CR56" t="str">
            <v>一般競争</v>
          </cell>
          <cell r="CS56" t="str">
            <v>35 研究支援</v>
          </cell>
          <cell r="CT56"/>
          <cell r="CU56"/>
          <cell r="CV56"/>
          <cell r="CW56"/>
          <cell r="CX56" t="str">
            <v>総合評価(加算)</v>
          </cell>
          <cell r="CY56"/>
          <cell r="CZ56"/>
          <cell r="DA56"/>
          <cell r="DB56"/>
          <cell r="DC56" t="str">
            <v/>
          </cell>
          <cell r="DD56"/>
          <cell r="DE56" t="str">
            <v/>
          </cell>
          <cell r="DF56" t="str">
            <v>-</v>
          </cell>
          <cell r="DG56"/>
          <cell r="DH56"/>
          <cell r="DI56"/>
          <cell r="DJ56"/>
          <cell r="DK56"/>
          <cell r="DL56"/>
          <cell r="DM56"/>
          <cell r="DN56"/>
          <cell r="DO56"/>
          <cell r="DP56"/>
          <cell r="DQ56"/>
          <cell r="DR56"/>
          <cell r="DS56"/>
          <cell r="DT56"/>
          <cell r="DU56"/>
          <cell r="DV56"/>
          <cell r="DW56"/>
          <cell r="DX56"/>
          <cell r="DY56" t="str">
            <v>稼働前</v>
          </cell>
          <cell r="DZ56"/>
        </row>
        <row r="57">
          <cell r="B57" t="str">
            <v>2024-016</v>
          </cell>
          <cell r="C57" t="str">
            <v>2022-030</v>
          </cell>
          <cell r="D57" t="str">
            <v>40016</v>
          </cell>
          <cell r="E57"/>
          <cell r="F57"/>
          <cell r="G57" t="str">
            <v>複数</v>
          </cell>
          <cell r="H57" t="str">
            <v>R7</v>
          </cell>
          <cell r="I57" t="str">
            <v>④研究事務その他関係者</v>
          </cell>
          <cell r="J57" t="str">
            <v>稼働前</v>
          </cell>
          <cell r="K57" t="str">
            <v>2024-2025年度 ソーシャルイノベーションユニット長秘書業務及び同ユニット運営支援業務の派遣</v>
          </cell>
          <cell r="L57" t="str">
            <v>本部</v>
          </cell>
          <cell r="M57">
            <v>46478</v>
          </cell>
          <cell r="N57" t="str">
            <v>該当</v>
          </cell>
          <cell r="O57" t="str">
            <v>ソーシャルイノベーションユニット</v>
          </cell>
          <cell r="P57"/>
          <cell r="Q57" t="str">
            <v>184-8795</v>
          </cell>
          <cell r="R57" t="str">
            <v>東京都小金井市貫井北町4-2-1</v>
          </cell>
          <cell r="S57" t="str">
            <v>042-327-7429</v>
          </cell>
          <cell r="T57" t="str">
            <v>ユニット長</v>
          </cell>
          <cell r="U57">
            <v>45383</v>
          </cell>
          <cell r="V57">
            <v>46112</v>
          </cell>
          <cell r="W57">
            <v>485</v>
          </cell>
          <cell r="X57">
            <v>24</v>
          </cell>
          <cell r="Y57">
            <v>1</v>
          </cell>
          <cell r="Z57" t="str">
            <v>月火水木金</v>
          </cell>
          <cell r="AA57">
            <v>5</v>
          </cell>
          <cell r="AB57">
            <v>0.375</v>
          </cell>
          <cell r="AC57">
            <v>0.75</v>
          </cell>
          <cell r="AD57" t="str">
            <v>の間の7時間</v>
          </cell>
          <cell r="AE57">
            <v>7</v>
          </cell>
          <cell r="AF57">
            <v>5</v>
          </cell>
          <cell r="AG57" t="str">
            <v>有</v>
          </cell>
          <cell r="AH57" t="str">
            <v>無</v>
          </cell>
          <cell r="AI57" t="str">
            <v>有</v>
          </cell>
          <cell r="AJ57" t="str">
            <v>期間制限業務</v>
          </cell>
          <cell r="AK57" t="str">
            <v>限定しない</v>
          </cell>
          <cell r="AL57" t="str">
            <v>限定しない</v>
          </cell>
          <cell r="AM57" t="str">
            <v>限定する</v>
          </cell>
          <cell r="AN57" t="str">
            <v>松井　正幸</v>
          </cell>
          <cell r="AO57" t="str">
            <v>総務部</v>
          </cell>
          <cell r="AP57" t="str">
            <v>部長</v>
          </cell>
          <cell r="AQ57" t="str">
            <v>042-327-7425</v>
          </cell>
          <cell r="AR57"/>
          <cell r="AS57" t="str">
            <v>浜口　清</v>
          </cell>
          <cell r="AT57" t="str">
            <v>ユニット長</v>
          </cell>
          <cell r="AU57" t="str">
            <v>042-327-7301</v>
          </cell>
          <cell r="AV57" t="str">
            <v>hamaguti@nict.go.jp</v>
          </cell>
          <cell r="AW57"/>
          <cell r="AX57" t="str">
            <v>落合　啓</v>
          </cell>
          <cell r="AY57" t="str">
            <v>042-327-6901</v>
          </cell>
          <cell r="AZ57" t="str">
            <v>ochiai@nict.go.jp</v>
          </cell>
          <cell r="BA57" t="str">
            <v>佐藤　鉄夫</v>
          </cell>
          <cell r="BB57" t="str">
            <v>042-327-7502</v>
          </cell>
          <cell r="BC57" t="str">
            <v>tetsu@nict.go.jp</v>
          </cell>
          <cell r="BD57" t="str">
            <v>馬渕　秀成</v>
          </cell>
          <cell r="BE57"/>
          <cell r="BF57" t="str">
            <v>小林</v>
          </cell>
          <cell r="BG57"/>
          <cell r="BH57">
            <v>2590</v>
          </cell>
          <cell r="BI57"/>
          <cell r="BJ57"/>
          <cell r="BK57" t="str">
            <v>含む</v>
          </cell>
          <cell r="BL57" t="str">
            <v>―</v>
          </cell>
          <cell r="BM57" t="str">
            <v>―</v>
          </cell>
          <cell r="BN57" t="str">
            <v>―</v>
          </cell>
          <cell r="BO57" t="str">
            <v>―</v>
          </cell>
          <cell r="BP57" t="str">
            <v>e-Staffing</v>
          </cell>
          <cell r="BQ57"/>
          <cell r="BR57" t="str">
            <v>W2401P05000</v>
          </cell>
          <cell r="BS57">
            <v>0</v>
          </cell>
          <cell r="BT57" t="str">
            <v>ePaG00yA03</v>
          </cell>
          <cell r="BU57" t="str">
            <v>研－人件（有・派）_ソ</v>
          </cell>
          <cell r="BV57" t="str">
            <v>A001</v>
          </cell>
          <cell r="BW57" t="str">
            <v>運営費交付金</v>
          </cell>
          <cell r="BX57"/>
          <cell r="BY57"/>
          <cell r="BZ57"/>
          <cell r="CA57"/>
          <cell r="CB57"/>
          <cell r="CC57"/>
          <cell r="CD57"/>
          <cell r="CE57"/>
          <cell r="CF57"/>
          <cell r="CG57"/>
          <cell r="CH57"/>
          <cell r="CI57"/>
          <cell r="CJ57"/>
          <cell r="CK57"/>
          <cell r="CL57"/>
          <cell r="CM57"/>
          <cell r="CN57"/>
          <cell r="CO57"/>
          <cell r="CP57"/>
          <cell r="CQ57"/>
          <cell r="CR57" t="str">
            <v>一般競争</v>
          </cell>
          <cell r="CS57" t="str">
            <v>35 研究支援</v>
          </cell>
          <cell r="CT57"/>
          <cell r="CU57"/>
          <cell r="CV57"/>
          <cell r="CW57"/>
          <cell r="CX57" t="str">
            <v>総合評価(加算)</v>
          </cell>
          <cell r="CY57"/>
          <cell r="CZ57"/>
          <cell r="DA57"/>
          <cell r="DB57"/>
          <cell r="DC57" t="str">
            <v/>
          </cell>
          <cell r="DD57"/>
          <cell r="DE57" t="str">
            <v/>
          </cell>
          <cell r="DF57" t="str">
            <v>-</v>
          </cell>
          <cell r="DG57"/>
          <cell r="DH57"/>
          <cell r="DI57"/>
          <cell r="DJ57"/>
          <cell r="DK57"/>
          <cell r="DL57"/>
          <cell r="DM57"/>
          <cell r="DN57"/>
          <cell r="DO57"/>
          <cell r="DP57"/>
          <cell r="DQ57"/>
          <cell r="DR57"/>
          <cell r="DS57"/>
          <cell r="DT57"/>
          <cell r="DU57"/>
          <cell r="DV57"/>
          <cell r="DW57"/>
          <cell r="DX57"/>
          <cell r="DY57" t="str">
            <v>稼働前</v>
          </cell>
          <cell r="DZ57"/>
        </row>
        <row r="58">
          <cell r="B58" t="str">
            <v>2024-017</v>
          </cell>
          <cell r="C58" t="str">
            <v>2023-007</v>
          </cell>
          <cell r="D58" t="str">
            <v>40017</v>
          </cell>
          <cell r="E58">
            <v>20020</v>
          </cell>
          <cell r="F58"/>
          <cell r="G58" t="str">
            <v>単</v>
          </cell>
          <cell r="H58" t="str">
            <v>R5</v>
          </cell>
          <cell r="I58" t="str">
            <v>③技能者</v>
          </cell>
          <cell r="J58" t="str">
            <v>稼働前</v>
          </cell>
          <cell r="K58" t="str">
            <v>2024年度 音声認識関連技術開発作業者の派遣</v>
          </cell>
          <cell r="L58" t="str">
            <v>ユニバーサルコミュニケーション研究所</v>
          </cell>
          <cell r="M58">
            <v>46478</v>
          </cell>
          <cell r="N58" t="str">
            <v>該当</v>
          </cell>
          <cell r="O58" t="str">
            <v>ユニバーサルコミュニケーション研究所先進的音声翻訳研究開発推進センター</v>
          </cell>
          <cell r="P58" t="str">
            <v>先進的音声技術研究室</v>
          </cell>
          <cell r="Q58" t="str">
            <v>619-0289</v>
          </cell>
          <cell r="R58" t="str">
            <v>京都府相楽郡精華町光台3-5</v>
          </cell>
          <cell r="S58" t="str">
            <v>0774-98-6300</v>
          </cell>
          <cell r="T58" t="str">
            <v>室長</v>
          </cell>
          <cell r="U58">
            <v>45383</v>
          </cell>
          <cell r="V58">
            <v>45747</v>
          </cell>
          <cell r="W58">
            <v>243</v>
          </cell>
          <cell r="X58">
            <v>12</v>
          </cell>
          <cell r="Y58">
            <v>1</v>
          </cell>
          <cell r="Z58" t="str">
            <v>月火水木金</v>
          </cell>
          <cell r="AA58">
            <v>5</v>
          </cell>
          <cell r="AB58">
            <v>0.375</v>
          </cell>
          <cell r="AC58">
            <v>0.75</v>
          </cell>
          <cell r="AD58"/>
          <cell r="AE58">
            <v>8</v>
          </cell>
          <cell r="AF58"/>
          <cell r="AG58" t="str">
            <v>無</v>
          </cell>
          <cell r="AH58" t="str">
            <v>無</v>
          </cell>
          <cell r="AI58" t="str">
            <v>無</v>
          </cell>
          <cell r="AJ58" t="str">
            <v>期間制限業務</v>
          </cell>
          <cell r="AK58" t="str">
            <v>限定しない</v>
          </cell>
          <cell r="AL58" t="str">
            <v>限定しない</v>
          </cell>
          <cell r="AM58" t="str">
            <v>限定する</v>
          </cell>
          <cell r="AN58" t="str">
            <v>内元　清貴</v>
          </cell>
          <cell r="AO58" t="str">
            <v>ユニバーサルコミュニケーション研究所</v>
          </cell>
          <cell r="AP58" t="str">
            <v>研究所長</v>
          </cell>
          <cell r="AQ58" t="str">
            <v>0774-98-6800</v>
          </cell>
          <cell r="AR58"/>
          <cell r="AS58" t="str">
            <v>河井　恒</v>
          </cell>
          <cell r="AT58" t="str">
            <v>室長</v>
          </cell>
          <cell r="AU58" t="str">
            <v>0774-98-6314</v>
          </cell>
          <cell r="AV58" t="str">
            <v>hisashi.kawai@nict.go.jp</v>
          </cell>
          <cell r="AW58"/>
          <cell r="AX58" t="str">
            <v>舘森　三慶</v>
          </cell>
          <cell r="AY58" t="str">
            <v>0774-98-6912</v>
          </cell>
          <cell r="AZ58" t="str">
            <v>mitsuyoshi.tachimori@nict.go.jp</v>
          </cell>
          <cell r="BA58"/>
          <cell r="BB58"/>
          <cell r="BC58"/>
          <cell r="BD58" t="str">
            <v>馬渕　秀成</v>
          </cell>
          <cell r="BE58"/>
          <cell r="BF58" t="str">
            <v>武井</v>
          </cell>
          <cell r="BG58"/>
          <cell r="BH58">
            <v>6500</v>
          </cell>
          <cell r="BI58"/>
          <cell r="BJ58"/>
          <cell r="BK58" t="str">
            <v>含む</v>
          </cell>
          <cell r="BL58" t="str">
            <v>―</v>
          </cell>
          <cell r="BM58" t="str">
            <v>―</v>
          </cell>
          <cell r="BN58" t="str">
            <v>―</v>
          </cell>
          <cell r="BO58" t="str">
            <v>―</v>
          </cell>
          <cell r="BP58" t="str">
            <v>e-Staffing</v>
          </cell>
          <cell r="BQ58"/>
          <cell r="BR58" t="str">
            <v>W2401K05010</v>
          </cell>
          <cell r="BS58">
            <v>0</v>
          </cell>
          <cell r="BT58" t="str">
            <v>eKdD10yA03</v>
          </cell>
          <cell r="BU58" t="str">
            <v>研－人件（有・派）_先</v>
          </cell>
          <cell r="BV58" t="str">
            <v>A001</v>
          </cell>
          <cell r="BW58" t="str">
            <v>運営費交付金</v>
          </cell>
          <cell r="BX58"/>
          <cell r="BY58"/>
          <cell r="BZ58"/>
          <cell r="CA58"/>
          <cell r="CB58"/>
          <cell r="CC58"/>
          <cell r="CD58"/>
          <cell r="CE58"/>
          <cell r="CF58"/>
          <cell r="CG58"/>
          <cell r="CH58"/>
          <cell r="CI58"/>
          <cell r="CJ58"/>
          <cell r="CK58"/>
          <cell r="CL58"/>
          <cell r="CM58"/>
          <cell r="CN58"/>
          <cell r="CO58"/>
          <cell r="CP58"/>
          <cell r="CQ58"/>
          <cell r="CR58" t="str">
            <v>一般競争</v>
          </cell>
          <cell r="CS58" t="str">
            <v>35 研究支援</v>
          </cell>
          <cell r="CT58"/>
          <cell r="CU58"/>
          <cell r="CV58"/>
          <cell r="CW58"/>
          <cell r="CX58" t="str">
            <v>総合評価(加算)</v>
          </cell>
          <cell r="CY58"/>
          <cell r="CZ58"/>
          <cell r="DA58"/>
          <cell r="DB58"/>
          <cell r="DC58" t="str">
            <v/>
          </cell>
          <cell r="DD58"/>
          <cell r="DE58" t="str">
            <v/>
          </cell>
          <cell r="DF58" t="str">
            <v>-</v>
          </cell>
          <cell r="DG58"/>
          <cell r="DH58"/>
          <cell r="DI58"/>
          <cell r="DJ58"/>
          <cell r="DK58"/>
          <cell r="DL58"/>
          <cell r="DM58"/>
          <cell r="DN58"/>
          <cell r="DO58"/>
          <cell r="DP58"/>
          <cell r="DQ58"/>
          <cell r="DR58"/>
          <cell r="DS58"/>
          <cell r="DT58"/>
          <cell r="DU58"/>
          <cell r="DV58"/>
          <cell r="DW58"/>
          <cell r="DX58"/>
          <cell r="DY58" t="str">
            <v>稼働前</v>
          </cell>
          <cell r="DZ58"/>
        </row>
        <row r="59">
          <cell r="B59" t="str">
            <v>2024-018</v>
          </cell>
          <cell r="C59" t="str">
            <v>2023-008</v>
          </cell>
          <cell r="D59" t="str">
            <v>40018</v>
          </cell>
          <cell r="E59">
            <v>20021</v>
          </cell>
          <cell r="F59"/>
          <cell r="G59" t="str">
            <v>単</v>
          </cell>
          <cell r="H59" t="str">
            <v>R5</v>
          </cell>
          <cell r="I59" t="str">
            <v>③技能者</v>
          </cell>
          <cell r="J59" t="str">
            <v>稼働前</v>
          </cell>
          <cell r="K59" t="str">
            <v>2024年度 音声認識研究支援作業者の派遣</v>
          </cell>
          <cell r="L59" t="str">
            <v>ユニバーサルコミュニケーション研究所</v>
          </cell>
          <cell r="M59">
            <v>46478</v>
          </cell>
          <cell r="N59" t="str">
            <v>該当</v>
          </cell>
          <cell r="O59" t="str">
            <v>ユニバーサルコミュニケーション研究所先進的音声翻訳研究開発推進センター</v>
          </cell>
          <cell r="P59" t="str">
            <v>先進的音声技術研究室</v>
          </cell>
          <cell r="Q59" t="str">
            <v>619-0289</v>
          </cell>
          <cell r="R59" t="str">
            <v>京都府相楽郡精華町光台3-5</v>
          </cell>
          <cell r="S59" t="str">
            <v>0774-98-6300</v>
          </cell>
          <cell r="T59" t="str">
            <v>室長</v>
          </cell>
          <cell r="U59">
            <v>45383</v>
          </cell>
          <cell r="V59">
            <v>45747</v>
          </cell>
          <cell r="W59">
            <v>243</v>
          </cell>
          <cell r="X59">
            <v>12</v>
          </cell>
          <cell r="Y59">
            <v>1</v>
          </cell>
          <cell r="Z59" t="str">
            <v>月火水木金</v>
          </cell>
          <cell r="AA59">
            <v>5</v>
          </cell>
          <cell r="AB59">
            <v>0.375</v>
          </cell>
          <cell r="AC59">
            <v>0.75</v>
          </cell>
          <cell r="AD59"/>
          <cell r="AE59">
            <v>8</v>
          </cell>
          <cell r="AF59"/>
          <cell r="AG59" t="str">
            <v>無</v>
          </cell>
          <cell r="AH59" t="str">
            <v>無</v>
          </cell>
          <cell r="AI59" t="str">
            <v>無</v>
          </cell>
          <cell r="AJ59" t="str">
            <v>期間制限業務</v>
          </cell>
          <cell r="AK59" t="str">
            <v>限定しない</v>
          </cell>
          <cell r="AL59" t="str">
            <v>限定しない</v>
          </cell>
          <cell r="AM59" t="str">
            <v>限定する</v>
          </cell>
          <cell r="AN59" t="str">
            <v>内元　清貴</v>
          </cell>
          <cell r="AO59" t="str">
            <v>ユニバーサルコミュニケーション研究所</v>
          </cell>
          <cell r="AP59" t="str">
            <v>研究所長</v>
          </cell>
          <cell r="AQ59" t="str">
            <v>0774-98-6800</v>
          </cell>
          <cell r="AR59"/>
          <cell r="AS59" t="str">
            <v>河井　恒</v>
          </cell>
          <cell r="AT59" t="str">
            <v>室長</v>
          </cell>
          <cell r="AU59" t="str">
            <v>0774-98-6314</v>
          </cell>
          <cell r="AV59" t="str">
            <v>hisashi.kawai@nict.go.jp</v>
          </cell>
          <cell r="AW59"/>
          <cell r="AX59" t="str">
            <v>舘森　三慶</v>
          </cell>
          <cell r="AY59" t="str">
            <v>0774-98-6912</v>
          </cell>
          <cell r="AZ59" t="str">
            <v>mitsuyoshi.tachimori@nict.go.jp</v>
          </cell>
          <cell r="BA59"/>
          <cell r="BB59"/>
          <cell r="BC59"/>
          <cell r="BD59" t="str">
            <v>馬渕　秀成</v>
          </cell>
          <cell r="BE59"/>
          <cell r="BF59" t="str">
            <v>武井</v>
          </cell>
          <cell r="BG59"/>
          <cell r="BH59">
            <v>6450</v>
          </cell>
          <cell r="BI59"/>
          <cell r="BJ59"/>
          <cell r="BK59" t="str">
            <v>含む</v>
          </cell>
          <cell r="BL59" t="str">
            <v>―</v>
          </cell>
          <cell r="BM59" t="str">
            <v>―</v>
          </cell>
          <cell r="BN59" t="str">
            <v>―</v>
          </cell>
          <cell r="BO59" t="str">
            <v>―</v>
          </cell>
          <cell r="BP59" t="str">
            <v>e-Staffing</v>
          </cell>
          <cell r="BQ59"/>
          <cell r="BR59" t="str">
            <v>W2401K05011</v>
          </cell>
          <cell r="BS59">
            <v>0</v>
          </cell>
          <cell r="BT59" t="str">
            <v>eKdD10yA03</v>
          </cell>
          <cell r="BU59" t="str">
            <v>研－人件（有・派）_先</v>
          </cell>
          <cell r="BV59" t="str">
            <v>A001</v>
          </cell>
          <cell r="BW59" t="str">
            <v>運営費交付金</v>
          </cell>
          <cell r="BX59"/>
          <cell r="BY59"/>
          <cell r="BZ59"/>
          <cell r="CA59"/>
          <cell r="CB59"/>
          <cell r="CC59"/>
          <cell r="CD59"/>
          <cell r="CE59"/>
          <cell r="CF59"/>
          <cell r="CG59"/>
          <cell r="CH59"/>
          <cell r="CI59"/>
          <cell r="CJ59"/>
          <cell r="CK59"/>
          <cell r="CL59"/>
          <cell r="CM59"/>
          <cell r="CN59"/>
          <cell r="CO59"/>
          <cell r="CP59"/>
          <cell r="CQ59"/>
          <cell r="CR59" t="str">
            <v>一般競争</v>
          </cell>
          <cell r="CS59" t="str">
            <v>35 研究支援</v>
          </cell>
          <cell r="CT59"/>
          <cell r="CU59"/>
          <cell r="CV59"/>
          <cell r="CW59"/>
          <cell r="CX59" t="str">
            <v>総合評価(加算)</v>
          </cell>
          <cell r="CY59"/>
          <cell r="CZ59"/>
          <cell r="DA59"/>
          <cell r="DB59"/>
          <cell r="DC59" t="str">
            <v/>
          </cell>
          <cell r="DD59"/>
          <cell r="DE59" t="str">
            <v/>
          </cell>
          <cell r="DF59" t="str">
            <v>-</v>
          </cell>
          <cell r="DG59"/>
          <cell r="DH59"/>
          <cell r="DI59"/>
          <cell r="DJ59"/>
          <cell r="DK59"/>
          <cell r="DL59"/>
          <cell r="DM59"/>
          <cell r="DN59"/>
          <cell r="DO59"/>
          <cell r="DP59"/>
          <cell r="DQ59"/>
          <cell r="DR59"/>
          <cell r="DS59"/>
          <cell r="DT59"/>
          <cell r="DU59"/>
          <cell r="DV59"/>
          <cell r="DW59"/>
          <cell r="DX59"/>
          <cell r="DY59" t="str">
            <v>稼働前</v>
          </cell>
          <cell r="DZ59"/>
        </row>
        <row r="60">
          <cell r="B60" t="str">
            <v>2024-019</v>
          </cell>
          <cell r="C60" t="str">
            <v>2023-044</v>
          </cell>
          <cell r="D60" t="str">
            <v>40019</v>
          </cell>
          <cell r="E60">
            <v>20056</v>
          </cell>
          <cell r="F60"/>
          <cell r="G60" t="str">
            <v>単</v>
          </cell>
          <cell r="H60" t="str">
            <v>R6</v>
          </cell>
          <cell r="I60" t="str">
            <v>④研究事務その他関係者</v>
          </cell>
          <cell r="J60" t="str">
            <v>稼働前</v>
          </cell>
          <cell r="K60" t="str">
            <v>2024年度 国際連携推進業務の派遣</v>
          </cell>
          <cell r="L60" t="str">
            <v>本部</v>
          </cell>
          <cell r="M60">
            <v>46478</v>
          </cell>
          <cell r="N60" t="str">
            <v>該当</v>
          </cell>
          <cell r="O60" t="str">
            <v>グローバル推進部門</v>
          </cell>
          <cell r="P60" t="str">
            <v>国際連携推進室</v>
          </cell>
          <cell r="Q60" t="str">
            <v>184-8795</v>
          </cell>
          <cell r="R60" t="str">
            <v>東京都小金井市貫井北町4-2-1</v>
          </cell>
          <cell r="S60" t="str">
            <v>042-327-7429</v>
          </cell>
          <cell r="T60" t="str">
            <v>室長</v>
          </cell>
          <cell r="U60">
            <v>45383</v>
          </cell>
          <cell r="V60">
            <v>45747</v>
          </cell>
          <cell r="W60">
            <v>243</v>
          </cell>
          <cell r="X60">
            <v>12</v>
          </cell>
          <cell r="Y60">
            <v>1</v>
          </cell>
          <cell r="Z60" t="str">
            <v>月火水木金</v>
          </cell>
          <cell r="AA60">
            <v>5</v>
          </cell>
          <cell r="AB60">
            <v>0.35416666666666669</v>
          </cell>
          <cell r="AC60">
            <v>0.72916666666666663</v>
          </cell>
          <cell r="AD60"/>
          <cell r="AE60">
            <v>7.9999999999999982</v>
          </cell>
          <cell r="AF60">
            <v>5</v>
          </cell>
          <cell r="AG60" t="str">
            <v>有</v>
          </cell>
          <cell r="AH60" t="str">
            <v>無</v>
          </cell>
          <cell r="AI60" t="str">
            <v>有</v>
          </cell>
          <cell r="AJ60" t="str">
            <v>期間制限業務</v>
          </cell>
          <cell r="AK60" t="str">
            <v>限定しない</v>
          </cell>
          <cell r="AL60" t="str">
            <v>限定しない</v>
          </cell>
          <cell r="AM60" t="str">
            <v>限定する</v>
          </cell>
          <cell r="AN60" t="str">
            <v>松井　正幸</v>
          </cell>
          <cell r="AO60" t="str">
            <v>総務部</v>
          </cell>
          <cell r="AP60" t="str">
            <v>部長</v>
          </cell>
          <cell r="AQ60" t="str">
            <v>042-327-7425</v>
          </cell>
          <cell r="AR60"/>
          <cell r="AS60" t="str">
            <v>斉藤　永</v>
          </cell>
          <cell r="AT60" t="str">
            <v>室長</v>
          </cell>
          <cell r="AU60" t="str">
            <v>042-327-5795</v>
          </cell>
          <cell r="AV60" t="str">
            <v>hisashi_saito@nict.go.jp</v>
          </cell>
          <cell r="AW60"/>
          <cell r="AX60" t="str">
            <v>山田　慎太郎</v>
          </cell>
          <cell r="AY60" t="str">
            <v>042-327-7085</v>
          </cell>
          <cell r="AZ60" t="str">
            <v>shintaro@nict.go.jp</v>
          </cell>
          <cell r="BA60"/>
          <cell r="BB60"/>
          <cell r="BC60"/>
          <cell r="BD60" t="str">
            <v>馬渕　秀成</v>
          </cell>
          <cell r="BE60"/>
          <cell r="BF60" t="str">
            <v>小林</v>
          </cell>
          <cell r="BG60"/>
          <cell r="BH60">
            <v>2700</v>
          </cell>
          <cell r="BI60"/>
          <cell r="BJ60"/>
          <cell r="BK60" t="str">
            <v>含む</v>
          </cell>
          <cell r="BL60" t="str">
            <v>―</v>
          </cell>
          <cell r="BM60" t="str">
            <v>―</v>
          </cell>
          <cell r="BN60" t="str">
            <v>―</v>
          </cell>
          <cell r="BO60" t="str">
            <v>―</v>
          </cell>
          <cell r="BP60" t="str">
            <v>e-Staffing</v>
          </cell>
          <cell r="BQ60"/>
          <cell r="BR60" t="str">
            <v>W2401R05000</v>
          </cell>
          <cell r="BS60">
            <v>0</v>
          </cell>
          <cell r="BT60" t="str">
            <v>eRaG60yA03</v>
          </cell>
          <cell r="BU60" t="str">
            <v>研－人件（有・派）_グ</v>
          </cell>
          <cell r="BV60" t="str">
            <v>A001</v>
          </cell>
          <cell r="BW60" t="str">
            <v>運営費交付金</v>
          </cell>
          <cell r="BX60"/>
          <cell r="BY60"/>
          <cell r="BZ60"/>
          <cell r="CA60"/>
          <cell r="CB60"/>
          <cell r="CC60"/>
          <cell r="CD60"/>
          <cell r="CE60"/>
          <cell r="CF60"/>
          <cell r="CG60"/>
          <cell r="CH60"/>
          <cell r="CI60"/>
          <cell r="CJ60"/>
          <cell r="CK60"/>
          <cell r="CL60"/>
          <cell r="CM60"/>
          <cell r="CN60"/>
          <cell r="CO60"/>
          <cell r="CP60"/>
          <cell r="CQ60"/>
          <cell r="CR60" t="str">
            <v>一般競争</v>
          </cell>
          <cell r="CS60" t="str">
            <v>35 研究支援</v>
          </cell>
          <cell r="CT60"/>
          <cell r="CU60"/>
          <cell r="CV60"/>
          <cell r="CW60"/>
          <cell r="CX60" t="str">
            <v>総合評価(加算)</v>
          </cell>
          <cell r="CY60"/>
          <cell r="CZ60"/>
          <cell r="DA60"/>
          <cell r="DB60"/>
          <cell r="DC60" t="str">
            <v/>
          </cell>
          <cell r="DD60"/>
          <cell r="DE60" t="str">
            <v/>
          </cell>
          <cell r="DF60" t="str">
            <v>-</v>
          </cell>
          <cell r="DG60"/>
          <cell r="DH60"/>
          <cell r="DI60"/>
          <cell r="DJ60"/>
          <cell r="DK60"/>
          <cell r="DL60"/>
          <cell r="DM60"/>
          <cell r="DN60"/>
          <cell r="DO60"/>
          <cell r="DP60"/>
          <cell r="DQ60"/>
          <cell r="DR60"/>
          <cell r="DS60"/>
          <cell r="DT60"/>
          <cell r="DU60"/>
          <cell r="DV60"/>
          <cell r="DW60"/>
          <cell r="DX60"/>
          <cell r="DY60" t="str">
            <v>稼働前</v>
          </cell>
          <cell r="DZ60"/>
        </row>
        <row r="61">
          <cell r="B61" t="str">
            <v>2024-020</v>
          </cell>
          <cell r="C61" t="str">
            <v>2023-045</v>
          </cell>
          <cell r="D61" t="str">
            <v>40020</v>
          </cell>
          <cell r="E61">
            <v>20057</v>
          </cell>
          <cell r="F61"/>
          <cell r="G61" t="str">
            <v>単</v>
          </cell>
          <cell r="H61" t="str">
            <v>R6</v>
          </cell>
          <cell r="I61" t="str">
            <v>④研究事務その他関係者</v>
          </cell>
          <cell r="J61" t="str">
            <v>稼働前</v>
          </cell>
          <cell r="K61" t="str">
            <v>2024年度 国際研究連携展開業務の派遣</v>
          </cell>
          <cell r="L61" t="str">
            <v>本部</v>
          </cell>
          <cell r="M61">
            <v>46478</v>
          </cell>
          <cell r="N61" t="str">
            <v>該当</v>
          </cell>
          <cell r="O61" t="str">
            <v>グローバル推進部門</v>
          </cell>
          <cell r="P61" t="str">
            <v>国際研究連携展開室</v>
          </cell>
          <cell r="Q61" t="str">
            <v>184-8795</v>
          </cell>
          <cell r="R61" t="str">
            <v>東京都小金井市貫井北町4-2-1</v>
          </cell>
          <cell r="S61" t="str">
            <v>042-327-7429</v>
          </cell>
          <cell r="T61" t="str">
            <v>室長</v>
          </cell>
          <cell r="U61">
            <v>45383</v>
          </cell>
          <cell r="V61">
            <v>45747</v>
          </cell>
          <cell r="W61">
            <v>243</v>
          </cell>
          <cell r="X61">
            <v>12</v>
          </cell>
          <cell r="Y61">
            <v>1</v>
          </cell>
          <cell r="Z61" t="str">
            <v>月火水木金</v>
          </cell>
          <cell r="AA61">
            <v>5</v>
          </cell>
          <cell r="AB61">
            <v>0.35416666666666669</v>
          </cell>
          <cell r="AC61">
            <v>0.72916666666666663</v>
          </cell>
          <cell r="AD61" t="str">
            <v>の間の7時間30分</v>
          </cell>
          <cell r="AE61">
            <v>7.5</v>
          </cell>
          <cell r="AF61">
            <v>5</v>
          </cell>
          <cell r="AG61" t="str">
            <v>有</v>
          </cell>
          <cell r="AH61" t="str">
            <v>無</v>
          </cell>
          <cell r="AI61" t="str">
            <v>無</v>
          </cell>
          <cell r="AJ61" t="str">
            <v>期間制限業務</v>
          </cell>
          <cell r="AK61" t="str">
            <v>限定しない</v>
          </cell>
          <cell r="AL61" t="str">
            <v>限定しない</v>
          </cell>
          <cell r="AM61" t="str">
            <v>限定する</v>
          </cell>
          <cell r="AN61" t="str">
            <v>松井　正幸</v>
          </cell>
          <cell r="AO61" t="str">
            <v>総務部</v>
          </cell>
          <cell r="AP61" t="str">
            <v>部長</v>
          </cell>
          <cell r="AQ61" t="str">
            <v>042-327-7425</v>
          </cell>
          <cell r="AR61"/>
          <cell r="AS61" t="str">
            <v>江本　浩</v>
          </cell>
          <cell r="AT61" t="str">
            <v>室長</v>
          </cell>
          <cell r="AU61" t="str">
            <v>042-327-7319</v>
          </cell>
          <cell r="AV61" t="str">
            <v>jiang@nict.go.jp</v>
          </cell>
          <cell r="AW61"/>
          <cell r="AX61"/>
          <cell r="AY61"/>
          <cell r="AZ61"/>
          <cell r="BA61"/>
          <cell r="BB61"/>
          <cell r="BC61"/>
          <cell r="BD61" t="str">
            <v>馬渕　秀成</v>
          </cell>
          <cell r="BE61"/>
          <cell r="BF61" t="str">
            <v>小林</v>
          </cell>
          <cell r="BG61"/>
          <cell r="BH61">
            <v>2600</v>
          </cell>
          <cell r="BI61"/>
          <cell r="BJ61"/>
          <cell r="BK61" t="str">
            <v>含む</v>
          </cell>
          <cell r="BL61" t="str">
            <v>―</v>
          </cell>
          <cell r="BM61" t="str">
            <v>―</v>
          </cell>
          <cell r="BN61" t="str">
            <v>―</v>
          </cell>
          <cell r="BO61" t="str">
            <v>―</v>
          </cell>
          <cell r="BP61" t="str">
            <v>e-Staffing</v>
          </cell>
          <cell r="BQ61"/>
          <cell r="BR61" t="str">
            <v>W2401R05003</v>
          </cell>
          <cell r="BS61">
            <v>0</v>
          </cell>
          <cell r="BT61" t="str">
            <v>eRaG60yA03</v>
          </cell>
          <cell r="BU61" t="str">
            <v>研－人件（有・派）_グ</v>
          </cell>
          <cell r="BV61" t="str">
            <v>A001</v>
          </cell>
          <cell r="BW61" t="str">
            <v>運営費交付金</v>
          </cell>
          <cell r="BX61"/>
          <cell r="BY61"/>
          <cell r="BZ61"/>
          <cell r="CA61"/>
          <cell r="CB61"/>
          <cell r="CC61"/>
          <cell r="CD61"/>
          <cell r="CE61"/>
          <cell r="CF61"/>
          <cell r="CG61"/>
          <cell r="CH61"/>
          <cell r="CI61"/>
          <cell r="CJ61"/>
          <cell r="CK61"/>
          <cell r="CL61"/>
          <cell r="CM61"/>
          <cell r="CN61"/>
          <cell r="CO61"/>
          <cell r="CP61"/>
          <cell r="CQ61"/>
          <cell r="CR61" t="str">
            <v>一般競争</v>
          </cell>
          <cell r="CS61" t="str">
            <v>35 研究支援</v>
          </cell>
          <cell r="CT61"/>
          <cell r="CU61"/>
          <cell r="CV61"/>
          <cell r="CW61"/>
          <cell r="CX61" t="str">
            <v>総合評価(加算)</v>
          </cell>
          <cell r="CY61"/>
          <cell r="CZ61"/>
          <cell r="DA61"/>
          <cell r="DB61"/>
          <cell r="DC61" t="str">
            <v/>
          </cell>
          <cell r="DD61"/>
          <cell r="DE61" t="str">
            <v/>
          </cell>
          <cell r="DF61" t="str">
            <v>-</v>
          </cell>
          <cell r="DG61"/>
          <cell r="DH61"/>
          <cell r="DI61"/>
          <cell r="DJ61"/>
          <cell r="DK61"/>
          <cell r="DL61"/>
          <cell r="DM61"/>
          <cell r="DN61"/>
          <cell r="DO61"/>
          <cell r="DP61"/>
          <cell r="DQ61"/>
          <cell r="DR61"/>
          <cell r="DS61"/>
          <cell r="DT61"/>
          <cell r="DU61"/>
          <cell r="DV61"/>
          <cell r="DW61"/>
          <cell r="DX61"/>
          <cell r="DY61" t="str">
            <v>稼働前</v>
          </cell>
          <cell r="DZ61"/>
        </row>
        <row r="62">
          <cell r="B62" t="str">
            <v>2024-021</v>
          </cell>
          <cell r="C62" t="str">
            <v>2023-017</v>
          </cell>
          <cell r="D62" t="str">
            <v>40021</v>
          </cell>
          <cell r="E62">
            <v>20029</v>
          </cell>
          <cell r="F62"/>
          <cell r="G62" t="str">
            <v>単</v>
          </cell>
          <cell r="H62" t="str">
            <v>R6</v>
          </cell>
          <cell r="I62" t="str">
            <v>②研究補助者</v>
          </cell>
          <cell r="J62" t="str">
            <v>稼働前</v>
          </cell>
          <cell r="K62" t="str">
            <v>2024年度 量子ICT研究室事務支援業務の派遣</v>
          </cell>
          <cell r="L62" t="str">
            <v>本部</v>
          </cell>
          <cell r="M62">
            <v>46478</v>
          </cell>
          <cell r="N62" t="str">
            <v>該当</v>
          </cell>
          <cell r="O62" t="str">
            <v>未来ICT研究所小金井フロンティア研究センター</v>
          </cell>
          <cell r="P62" t="str">
            <v>量子ＩＣＴ研究室</v>
          </cell>
          <cell r="Q62" t="str">
            <v>184-8795</v>
          </cell>
          <cell r="R62" t="str">
            <v>東京都小金井市貫井北町4-2-1</v>
          </cell>
          <cell r="S62" t="str">
            <v>042-327-7429</v>
          </cell>
          <cell r="T62" t="str">
            <v>室長</v>
          </cell>
          <cell r="U62">
            <v>45413</v>
          </cell>
          <cell r="V62">
            <v>45747</v>
          </cell>
          <cell r="W62">
            <v>222</v>
          </cell>
          <cell r="X62">
            <v>11</v>
          </cell>
          <cell r="Y62">
            <v>1</v>
          </cell>
          <cell r="Z62" t="str">
            <v>月火水木金</v>
          </cell>
          <cell r="AA62">
            <v>5</v>
          </cell>
          <cell r="AB62">
            <v>0.39583333333333331</v>
          </cell>
          <cell r="AC62">
            <v>0.75</v>
          </cell>
          <cell r="AD62"/>
          <cell r="AE62">
            <v>7.5</v>
          </cell>
          <cell r="AF62">
            <v>10</v>
          </cell>
          <cell r="AG62" t="str">
            <v>有</v>
          </cell>
          <cell r="AH62" t="str">
            <v>無</v>
          </cell>
          <cell r="AI62" t="str">
            <v>無</v>
          </cell>
          <cell r="AJ62" t="str">
            <v>期間制限業務</v>
          </cell>
          <cell r="AK62" t="str">
            <v>限定しない</v>
          </cell>
          <cell r="AL62" t="str">
            <v>限定しない</v>
          </cell>
          <cell r="AM62" t="str">
            <v>限定する</v>
          </cell>
          <cell r="AN62" t="str">
            <v>松井　正幸</v>
          </cell>
          <cell r="AO62" t="str">
            <v>総務部</v>
          </cell>
          <cell r="AP62" t="str">
            <v>部長</v>
          </cell>
          <cell r="AQ62" t="str">
            <v>042-327-7425</v>
          </cell>
          <cell r="AR62"/>
          <cell r="AS62" t="str">
            <v>加藤　豪</v>
          </cell>
          <cell r="AT62" t="str">
            <v>室長</v>
          </cell>
          <cell r="AU62" t="str">
            <v>042-327-6051</v>
          </cell>
          <cell r="AV62" t="str">
            <v>go.kato@nict.go.jp</v>
          </cell>
          <cell r="AW62"/>
          <cell r="AX62" t="str">
            <v>松尾　昌彦</v>
          </cell>
          <cell r="AY62" t="str">
            <v>042-327-7303</v>
          </cell>
          <cell r="AZ62" t="str">
            <v>m_mat@nict.go.jp</v>
          </cell>
          <cell r="BA62"/>
          <cell r="BB62"/>
          <cell r="BC62"/>
          <cell r="BD62" t="str">
            <v>馬渕　秀成</v>
          </cell>
          <cell r="BE62"/>
          <cell r="BF62" t="str">
            <v>小林</v>
          </cell>
          <cell r="BG62"/>
          <cell r="BH62">
            <v>2350</v>
          </cell>
          <cell r="BI62"/>
          <cell r="BJ62"/>
          <cell r="BK62" t="str">
            <v>含む</v>
          </cell>
          <cell r="BL62" t="str">
            <v>―</v>
          </cell>
          <cell r="BM62" t="str">
            <v>―</v>
          </cell>
          <cell r="BN62" t="str">
            <v>―</v>
          </cell>
          <cell r="BO62" t="str">
            <v>―</v>
          </cell>
          <cell r="BP62" t="str">
            <v>e-Staffing</v>
          </cell>
          <cell r="BQ62"/>
          <cell r="BR62"/>
          <cell r="BS62">
            <v>0</v>
          </cell>
          <cell r="BT62"/>
          <cell r="BU62" t="e">
            <v>#N/A</v>
          </cell>
          <cell r="BV62" t="e">
            <v>#N/A</v>
          </cell>
          <cell r="BW62" t="e">
            <v>#N/A</v>
          </cell>
          <cell r="BX62"/>
          <cell r="BY62"/>
          <cell r="BZ62"/>
          <cell r="CA62"/>
          <cell r="CB62"/>
          <cell r="CC62"/>
          <cell r="CD62"/>
          <cell r="CE62"/>
          <cell r="CF62"/>
          <cell r="CG62"/>
          <cell r="CH62"/>
          <cell r="CI62"/>
          <cell r="CJ62"/>
          <cell r="CK62"/>
          <cell r="CL62"/>
          <cell r="CM62"/>
          <cell r="CN62"/>
          <cell r="CO62"/>
          <cell r="CP62"/>
          <cell r="CQ62"/>
          <cell r="CR62" t="str">
            <v>一般競争</v>
          </cell>
          <cell r="CS62" t="str">
            <v>35 研究支援</v>
          </cell>
          <cell r="CT62"/>
          <cell r="CU62"/>
          <cell r="CV62"/>
          <cell r="CW62"/>
          <cell r="CX62" t="str">
            <v>総合評価(加算)</v>
          </cell>
          <cell r="CY62"/>
          <cell r="CZ62"/>
          <cell r="DA62"/>
          <cell r="DB62"/>
          <cell r="DC62" t="str">
            <v/>
          </cell>
          <cell r="DD62"/>
          <cell r="DE62" t="str">
            <v/>
          </cell>
          <cell r="DF62" t="str">
            <v>-</v>
          </cell>
          <cell r="DG62"/>
          <cell r="DH62"/>
          <cell r="DI62"/>
          <cell r="DJ62"/>
          <cell r="DK62"/>
          <cell r="DL62"/>
          <cell r="DM62"/>
          <cell r="DN62"/>
          <cell r="DO62"/>
          <cell r="DP62"/>
          <cell r="DQ62"/>
          <cell r="DR62"/>
          <cell r="DS62"/>
          <cell r="DT62"/>
          <cell r="DU62"/>
          <cell r="DV62"/>
          <cell r="DW62"/>
          <cell r="DX62"/>
          <cell r="DY62" t="str">
            <v>稼働前</v>
          </cell>
          <cell r="DZ62"/>
        </row>
        <row r="63">
          <cell r="B63" t="str">
            <v>2024-022</v>
          </cell>
          <cell r="C63" t="str">
            <v>2021-123</v>
          </cell>
          <cell r="D63" t="str">
            <v>40022</v>
          </cell>
          <cell r="E63"/>
          <cell r="F63"/>
          <cell r="G63" t="str">
            <v>複数</v>
          </cell>
          <cell r="H63" t="str">
            <v>R7</v>
          </cell>
          <cell r="I63" t="str">
            <v>④研究事務その他関係者</v>
          </cell>
          <cell r="J63" t="str">
            <v>稼働前</v>
          </cell>
          <cell r="K63" t="str">
            <v>2024-2025年度 パスワード設定等に不備のあるIoT機器の調査等業務支援の派遣</v>
          </cell>
          <cell r="L63" t="str">
            <v>本部</v>
          </cell>
          <cell r="M63">
            <v>46478</v>
          </cell>
          <cell r="N63" t="str">
            <v>該当</v>
          </cell>
          <cell r="O63" t="str">
            <v>サイバーセキュリティ研究所ナショナルサイバーオブザベーションセンター</v>
          </cell>
          <cell r="P63" t="str">
            <v>サイバーオブザベーション事業推進室</v>
          </cell>
          <cell r="Q63" t="str">
            <v>184-8795</v>
          </cell>
          <cell r="R63" t="str">
            <v>東京都小金井市貫井北町4-2-1</v>
          </cell>
          <cell r="S63" t="str">
            <v>042-327-7429</v>
          </cell>
          <cell r="T63" t="str">
            <v>室長</v>
          </cell>
          <cell r="U63">
            <v>45383</v>
          </cell>
          <cell r="V63">
            <v>46112</v>
          </cell>
          <cell r="W63">
            <v>485</v>
          </cell>
          <cell r="X63">
            <v>24</v>
          </cell>
          <cell r="Y63">
            <v>1</v>
          </cell>
          <cell r="Z63" t="str">
            <v>月火水木金</v>
          </cell>
          <cell r="AA63">
            <v>5</v>
          </cell>
          <cell r="AB63">
            <v>0.375</v>
          </cell>
          <cell r="AC63">
            <v>0.72916666666666663</v>
          </cell>
          <cell r="AD63"/>
          <cell r="AE63">
            <v>7.5</v>
          </cell>
          <cell r="AF63">
            <v>10</v>
          </cell>
          <cell r="AG63" t="str">
            <v>有</v>
          </cell>
          <cell r="AH63" t="str">
            <v>無</v>
          </cell>
          <cell r="AI63" t="str">
            <v>有</v>
          </cell>
          <cell r="AJ63" t="str">
            <v>期間制限業務</v>
          </cell>
          <cell r="AK63" t="str">
            <v>限定しない</v>
          </cell>
          <cell r="AL63" t="str">
            <v>限定しない</v>
          </cell>
          <cell r="AM63" t="str">
            <v>限定する</v>
          </cell>
          <cell r="AN63" t="str">
            <v>松井　正幸</v>
          </cell>
          <cell r="AO63" t="str">
            <v>総務部</v>
          </cell>
          <cell r="AP63" t="str">
            <v>部長</v>
          </cell>
          <cell r="AQ63" t="str">
            <v>042-327-7425</v>
          </cell>
          <cell r="AR63"/>
          <cell r="AS63" t="str">
            <v>大西　祥浩</v>
          </cell>
          <cell r="AT63" t="str">
            <v>室長</v>
          </cell>
          <cell r="AU63" t="str">
            <v>042-327-7089</v>
          </cell>
          <cell r="AV63" t="str">
            <v>y-onishi@nict.go.jp</v>
          </cell>
          <cell r="AW63"/>
          <cell r="AX63" t="str">
            <v>石川　圭一郎</v>
          </cell>
          <cell r="AY63" t="str">
            <v>042-327-6549</v>
          </cell>
          <cell r="AZ63" t="str">
            <v>keiichiro.ish@nict.go.jp</v>
          </cell>
          <cell r="BA63"/>
          <cell r="BB63"/>
          <cell r="BC63"/>
          <cell r="BD63" t="str">
            <v>馬渕　秀成</v>
          </cell>
          <cell r="BE63"/>
          <cell r="BF63" t="str">
            <v>小林</v>
          </cell>
          <cell r="BG63"/>
          <cell r="BH63">
            <v>2070</v>
          </cell>
          <cell r="BI63"/>
          <cell r="BJ63"/>
          <cell r="BK63" t="str">
            <v>含む</v>
          </cell>
          <cell r="BL63" t="str">
            <v>―</v>
          </cell>
          <cell r="BM63" t="str">
            <v>―</v>
          </cell>
          <cell r="BN63" t="str">
            <v>―</v>
          </cell>
          <cell r="BO63" t="str">
            <v>―</v>
          </cell>
          <cell r="BP63" t="str">
            <v>e-Staffing</v>
          </cell>
          <cell r="BQ63"/>
          <cell r="BR63" t="str">
            <v>W2401J05014</v>
          </cell>
          <cell r="BS63">
            <v>0</v>
          </cell>
          <cell r="BT63" t="str">
            <v>eJjC50aB01</v>
          </cell>
          <cell r="BU63" t="str">
            <v>電波利用技術調査費補助金</v>
          </cell>
          <cell r="BV63" t="str">
            <v>B301</v>
          </cell>
          <cell r="BW63" t="str">
            <v>総・電波利用技術調査費補助金</v>
          </cell>
          <cell r="BX63"/>
          <cell r="BY63"/>
          <cell r="BZ63"/>
          <cell r="CA63"/>
          <cell r="CB63"/>
          <cell r="CC63"/>
          <cell r="CD63"/>
          <cell r="CE63"/>
          <cell r="CF63"/>
          <cell r="CG63"/>
          <cell r="CH63"/>
          <cell r="CI63"/>
          <cell r="CJ63"/>
          <cell r="CK63"/>
          <cell r="CL63"/>
          <cell r="CM63"/>
          <cell r="CN63"/>
          <cell r="CO63"/>
          <cell r="CP63"/>
          <cell r="CQ63"/>
          <cell r="CR63" t="str">
            <v>一般競争</v>
          </cell>
          <cell r="CS63" t="str">
            <v>35 研究支援</v>
          </cell>
          <cell r="CT63"/>
          <cell r="CU63"/>
          <cell r="CV63"/>
          <cell r="CW63"/>
          <cell r="CX63" t="str">
            <v>総合評価(加算)</v>
          </cell>
          <cell r="CY63"/>
          <cell r="CZ63"/>
          <cell r="DA63"/>
          <cell r="DB63"/>
          <cell r="DC63" t="str">
            <v/>
          </cell>
          <cell r="DD63"/>
          <cell r="DE63" t="str">
            <v/>
          </cell>
          <cell r="DF63" t="str">
            <v>-</v>
          </cell>
          <cell r="DG63"/>
          <cell r="DH63"/>
          <cell r="DI63"/>
          <cell r="DJ63"/>
          <cell r="DK63"/>
          <cell r="DL63"/>
          <cell r="DM63"/>
          <cell r="DN63"/>
          <cell r="DO63"/>
          <cell r="DP63"/>
          <cell r="DQ63"/>
          <cell r="DR63"/>
          <cell r="DS63"/>
          <cell r="DT63"/>
          <cell r="DU63"/>
          <cell r="DV63"/>
          <cell r="DW63"/>
          <cell r="DX63"/>
          <cell r="DY63" t="str">
            <v>稼働前</v>
          </cell>
          <cell r="DZ63"/>
        </row>
        <row r="64">
          <cell r="B64" t="str">
            <v>2024-023</v>
          </cell>
          <cell r="C64" t="str">
            <v>2023-032</v>
          </cell>
          <cell r="D64" t="str">
            <v>40023</v>
          </cell>
          <cell r="E64">
            <v>20044</v>
          </cell>
          <cell r="F64"/>
          <cell r="G64" t="str">
            <v>単</v>
          </cell>
          <cell r="H64" t="str">
            <v>R6</v>
          </cell>
          <cell r="I64" t="str">
            <v>④研究事務その他関係者</v>
          </cell>
          <cell r="J64" t="str">
            <v>稼働前</v>
          </cell>
          <cell r="K64" t="str">
            <v>2024年度 サイバートレーニング事業推進室支援業務の派遣</v>
          </cell>
          <cell r="L64" t="str">
            <v>本部</v>
          </cell>
          <cell r="M64">
            <v>46478</v>
          </cell>
          <cell r="N64" t="str">
            <v>該当</v>
          </cell>
          <cell r="O64" t="str">
            <v>サイバーセキュリティ研究所ナショナルサイバートレーニングセンター</v>
          </cell>
          <cell r="P64" t="str">
            <v>サイバートレーニング事業推進室</v>
          </cell>
          <cell r="Q64" t="str">
            <v>184-8795</v>
          </cell>
          <cell r="R64" t="str">
            <v>東京都小金井市貫井北町4-2-1</v>
          </cell>
          <cell r="S64" t="str">
            <v>042-327-7429</v>
          </cell>
          <cell r="T64" t="str">
            <v>室長</v>
          </cell>
          <cell r="U64">
            <v>45383</v>
          </cell>
          <cell r="V64">
            <v>45747</v>
          </cell>
          <cell r="W64">
            <v>243</v>
          </cell>
          <cell r="X64">
            <v>12</v>
          </cell>
          <cell r="Y64">
            <v>1</v>
          </cell>
          <cell r="Z64" t="str">
            <v>月火水木金</v>
          </cell>
          <cell r="AA64">
            <v>5</v>
          </cell>
          <cell r="AB64">
            <v>0.35416666666666669</v>
          </cell>
          <cell r="AC64">
            <v>0.77083333333333337</v>
          </cell>
          <cell r="AD64" t="str">
            <v>の間の7時間30分</v>
          </cell>
          <cell r="AE64">
            <v>7.5</v>
          </cell>
          <cell r="AF64">
            <v>10</v>
          </cell>
          <cell r="AG64" t="str">
            <v>有</v>
          </cell>
          <cell r="AH64" t="str">
            <v>有</v>
          </cell>
          <cell r="AI64" t="str">
            <v>有</v>
          </cell>
          <cell r="AJ64" t="str">
            <v>期間制限業務</v>
          </cell>
          <cell r="AK64" t="str">
            <v>限定しない</v>
          </cell>
          <cell r="AL64" t="str">
            <v>限定しない</v>
          </cell>
          <cell r="AM64" t="str">
            <v>限定する</v>
          </cell>
          <cell r="AN64" t="str">
            <v>松井　正幸</v>
          </cell>
          <cell r="AO64" t="str">
            <v>総務部</v>
          </cell>
          <cell r="AP64" t="str">
            <v>部長</v>
          </cell>
          <cell r="AQ64" t="str">
            <v>042-327-7425</v>
          </cell>
          <cell r="AR64"/>
          <cell r="AS64" t="str">
            <v>島田　弘一</v>
          </cell>
          <cell r="AT64" t="str">
            <v>室長</v>
          </cell>
          <cell r="AU64" t="str">
            <v>042-327-7298</v>
          </cell>
          <cell r="AV64" t="str">
            <v>kou1@nict.go.jp</v>
          </cell>
          <cell r="AW64"/>
          <cell r="AX64" t="str">
            <v>江川　瑞希</v>
          </cell>
          <cell r="AY64" t="str">
            <v>042-327-6857</v>
          </cell>
          <cell r="AZ64" t="str">
            <v>mizuki.egawa@nict.go.jp</v>
          </cell>
          <cell r="BA64"/>
          <cell r="BB64"/>
          <cell r="BC64"/>
          <cell r="BD64" t="str">
            <v>馬渕　秀成</v>
          </cell>
          <cell r="BE64"/>
          <cell r="BF64" t="str">
            <v>小林</v>
          </cell>
          <cell r="BG64"/>
          <cell r="BH64">
            <v>2330</v>
          </cell>
          <cell r="BI64"/>
          <cell r="BJ64"/>
          <cell r="BK64" t="str">
            <v>含む</v>
          </cell>
          <cell r="BL64" t="str">
            <v>―</v>
          </cell>
          <cell r="BM64" t="str">
            <v>―</v>
          </cell>
          <cell r="BN64" t="str">
            <v>―</v>
          </cell>
          <cell r="BO64" t="str">
            <v>―</v>
          </cell>
          <cell r="BP64" t="str">
            <v>e-Staffing</v>
          </cell>
          <cell r="BQ64"/>
          <cell r="BR64" t="str">
            <v>W2401J05005</v>
          </cell>
          <cell r="BS64">
            <v>0</v>
          </cell>
          <cell r="BT64" t="str">
            <v>eJfC30aB01</v>
          </cell>
          <cell r="BU64" t="str">
            <v>情報通信技術研究開発推進事業費補助金</v>
          </cell>
          <cell r="BV64" t="str">
            <v>B001</v>
          </cell>
          <cell r="BW64" t="str">
            <v>総・情通推進補助金（サイバー演習）</v>
          </cell>
          <cell r="BX64"/>
          <cell r="BY64"/>
          <cell r="BZ64"/>
          <cell r="CA64"/>
          <cell r="CB64"/>
          <cell r="CC64"/>
          <cell r="CD64"/>
          <cell r="CE64"/>
          <cell r="CF64"/>
          <cell r="CG64"/>
          <cell r="CH64"/>
          <cell r="CI64"/>
          <cell r="CJ64"/>
          <cell r="CK64"/>
          <cell r="CL64"/>
          <cell r="CM64"/>
          <cell r="CN64"/>
          <cell r="CO64"/>
          <cell r="CP64"/>
          <cell r="CQ64"/>
          <cell r="CR64" t="str">
            <v>一般競争</v>
          </cell>
          <cell r="CS64" t="str">
            <v>35 研究支援</v>
          </cell>
          <cell r="CT64"/>
          <cell r="CU64"/>
          <cell r="CV64"/>
          <cell r="CW64"/>
          <cell r="CX64" t="str">
            <v>総合評価(加算)</v>
          </cell>
          <cell r="CY64"/>
          <cell r="CZ64"/>
          <cell r="DA64"/>
          <cell r="DB64"/>
          <cell r="DC64" t="str">
            <v/>
          </cell>
          <cell r="DD64"/>
          <cell r="DE64" t="str">
            <v/>
          </cell>
          <cell r="DF64" t="str">
            <v>-</v>
          </cell>
          <cell r="DG64"/>
          <cell r="DH64"/>
          <cell r="DI64"/>
          <cell r="DJ64"/>
          <cell r="DK64"/>
          <cell r="DL64"/>
          <cell r="DM64"/>
          <cell r="DN64"/>
          <cell r="DO64"/>
          <cell r="DP64"/>
          <cell r="DQ64"/>
          <cell r="DR64"/>
          <cell r="DS64"/>
          <cell r="DT64"/>
          <cell r="DU64"/>
          <cell r="DV64"/>
          <cell r="DW64"/>
          <cell r="DX64"/>
          <cell r="DY64" t="str">
            <v>稼働前</v>
          </cell>
          <cell r="DZ64"/>
        </row>
        <row r="65">
          <cell r="B65" t="str">
            <v>2024-024</v>
          </cell>
          <cell r="C65" t="str">
            <v>2023-033</v>
          </cell>
          <cell r="D65" t="str">
            <v>40024</v>
          </cell>
          <cell r="E65">
            <v>20045</v>
          </cell>
          <cell r="F65"/>
          <cell r="G65" t="str">
            <v>単</v>
          </cell>
          <cell r="H65" t="str">
            <v>R6</v>
          </cell>
          <cell r="I65" t="str">
            <v>④研究事務その他関係者</v>
          </cell>
          <cell r="J65" t="str">
            <v>稼働前</v>
          </cell>
          <cell r="K65" t="str">
            <v>2024年度 実践的サイバー防御演習等のための事務系支援業務の派遣</v>
          </cell>
          <cell r="L65" t="str">
            <v>本部</v>
          </cell>
          <cell r="M65">
            <v>46478</v>
          </cell>
          <cell r="N65" t="str">
            <v>該当</v>
          </cell>
          <cell r="O65" t="str">
            <v>サイバーセキュリティ研究所ナショナルサイバートレーニングセンター</v>
          </cell>
          <cell r="P65" t="str">
            <v>サイバートレーニング事業推進室</v>
          </cell>
          <cell r="Q65" t="str">
            <v>184-8795</v>
          </cell>
          <cell r="R65" t="str">
            <v>東京都小金井市貫井北町4-2-1</v>
          </cell>
          <cell r="S65" t="str">
            <v>042-327-7429</v>
          </cell>
          <cell r="T65" t="str">
            <v>室長</v>
          </cell>
          <cell r="U65">
            <v>45383</v>
          </cell>
          <cell r="V65">
            <v>45747</v>
          </cell>
          <cell r="W65">
            <v>243</v>
          </cell>
          <cell r="X65">
            <v>12</v>
          </cell>
          <cell r="Y65">
            <v>1</v>
          </cell>
          <cell r="Z65" t="str">
            <v>月火水木金</v>
          </cell>
          <cell r="AA65">
            <v>5</v>
          </cell>
          <cell r="AB65">
            <v>0.35416666666666669</v>
          </cell>
          <cell r="AC65">
            <v>0.77083333333333337</v>
          </cell>
          <cell r="AD65" t="str">
            <v>の間の7時間30分</v>
          </cell>
          <cell r="AE65">
            <v>7.5</v>
          </cell>
          <cell r="AF65">
            <v>10</v>
          </cell>
          <cell r="AG65" t="str">
            <v>有</v>
          </cell>
          <cell r="AH65" t="str">
            <v>有</v>
          </cell>
          <cell r="AI65" t="str">
            <v>有</v>
          </cell>
          <cell r="AJ65" t="str">
            <v>期間制限業務</v>
          </cell>
          <cell r="AK65" t="str">
            <v>限定しない</v>
          </cell>
          <cell r="AL65" t="str">
            <v>限定しない</v>
          </cell>
          <cell r="AM65" t="str">
            <v>限定する</v>
          </cell>
          <cell r="AN65" t="str">
            <v>松井　正幸</v>
          </cell>
          <cell r="AO65" t="str">
            <v>総務部</v>
          </cell>
          <cell r="AP65" t="str">
            <v>部長</v>
          </cell>
          <cell r="AQ65" t="str">
            <v>042-327-7425</v>
          </cell>
          <cell r="AR65"/>
          <cell r="AS65" t="str">
            <v>島田　弘一</v>
          </cell>
          <cell r="AT65" t="str">
            <v>室長</v>
          </cell>
          <cell r="AU65" t="str">
            <v>042-327-7298</v>
          </cell>
          <cell r="AV65" t="str">
            <v>kou1@nict.go.jp</v>
          </cell>
          <cell r="AW65"/>
          <cell r="AX65" t="str">
            <v>江川　瑞希</v>
          </cell>
          <cell r="AY65" t="str">
            <v>042-327-6857</v>
          </cell>
          <cell r="AZ65" t="str">
            <v>mizuki.egawa@nict.go.jp</v>
          </cell>
          <cell r="BA65"/>
          <cell r="BB65"/>
          <cell r="BC65"/>
          <cell r="BD65" t="str">
            <v>馬渕　秀成</v>
          </cell>
          <cell r="BE65"/>
          <cell r="BF65" t="str">
            <v>小林</v>
          </cell>
          <cell r="BG65"/>
          <cell r="BH65">
            <v>2300</v>
          </cell>
          <cell r="BI65"/>
          <cell r="BJ65"/>
          <cell r="BK65" t="str">
            <v>含む</v>
          </cell>
          <cell r="BL65" t="str">
            <v>―</v>
          </cell>
          <cell r="BM65" t="str">
            <v>―</v>
          </cell>
          <cell r="BN65" t="str">
            <v>―</v>
          </cell>
          <cell r="BO65" t="str">
            <v>―</v>
          </cell>
          <cell r="BP65" t="str">
            <v>e-Staffing</v>
          </cell>
          <cell r="BQ65"/>
          <cell r="BR65" t="str">
            <v>W2401J05006</v>
          </cell>
          <cell r="BS65">
            <v>0</v>
          </cell>
          <cell r="BT65" t="str">
            <v>eJfC30aB01</v>
          </cell>
          <cell r="BU65" t="str">
            <v>情報通信技術研究開発推進事業費補助金</v>
          </cell>
          <cell r="BV65" t="str">
            <v>B001</v>
          </cell>
          <cell r="BW65" t="str">
            <v>総・情通推進補助金（サイバー演習）</v>
          </cell>
          <cell r="BX65"/>
          <cell r="BY65"/>
          <cell r="BZ65"/>
          <cell r="CA65"/>
          <cell r="CB65"/>
          <cell r="CC65"/>
          <cell r="CD65"/>
          <cell r="CE65"/>
          <cell r="CF65"/>
          <cell r="CG65"/>
          <cell r="CH65"/>
          <cell r="CI65"/>
          <cell r="CJ65"/>
          <cell r="CK65"/>
          <cell r="CL65"/>
          <cell r="CM65"/>
          <cell r="CN65"/>
          <cell r="CO65"/>
          <cell r="CP65"/>
          <cell r="CQ65"/>
          <cell r="CR65" t="str">
            <v>一般競争</v>
          </cell>
          <cell r="CS65" t="str">
            <v>35 研究支援</v>
          </cell>
          <cell r="CT65"/>
          <cell r="CU65"/>
          <cell r="CV65"/>
          <cell r="CW65"/>
          <cell r="CX65" t="str">
            <v>総合評価(加算)</v>
          </cell>
          <cell r="CY65"/>
          <cell r="CZ65"/>
          <cell r="DA65"/>
          <cell r="DB65"/>
          <cell r="DC65" t="str">
            <v/>
          </cell>
          <cell r="DD65"/>
          <cell r="DE65" t="str">
            <v/>
          </cell>
          <cell r="DF65" t="str">
            <v>-</v>
          </cell>
          <cell r="DG65"/>
          <cell r="DH65"/>
          <cell r="DI65"/>
          <cell r="DJ65"/>
          <cell r="DK65"/>
          <cell r="DL65"/>
          <cell r="DM65"/>
          <cell r="DN65"/>
          <cell r="DO65"/>
          <cell r="DP65"/>
          <cell r="DQ65"/>
          <cell r="DR65"/>
          <cell r="DS65"/>
          <cell r="DT65"/>
          <cell r="DU65"/>
          <cell r="DV65"/>
          <cell r="DW65"/>
          <cell r="DX65"/>
          <cell r="DY65" t="str">
            <v>稼働前</v>
          </cell>
          <cell r="DZ65"/>
        </row>
        <row r="66">
          <cell r="B66" t="str">
            <v>2024-025</v>
          </cell>
          <cell r="C66" t="str">
            <v>2023-031</v>
          </cell>
          <cell r="D66" t="str">
            <v>40025</v>
          </cell>
          <cell r="E66">
            <v>20043</v>
          </cell>
          <cell r="F66"/>
          <cell r="G66" t="str">
            <v>単</v>
          </cell>
          <cell r="H66" t="str">
            <v>R6</v>
          </cell>
          <cell r="I66" t="str">
            <v>②研究補助者</v>
          </cell>
          <cell r="J66" t="str">
            <v>稼働前</v>
          </cell>
          <cell r="K66" t="str">
            <v>2024年度 サイバートレーニング研究室支援業務の派遣</v>
          </cell>
          <cell r="L66" t="str">
            <v>本部</v>
          </cell>
          <cell r="M66">
            <v>46478</v>
          </cell>
          <cell r="N66" t="str">
            <v>該当</v>
          </cell>
          <cell r="O66" t="str">
            <v>サイバーセキュリティ研究所ナショナルサイバートレーニングセンター</v>
          </cell>
          <cell r="P66" t="str">
            <v>サイバートレーニング研究室</v>
          </cell>
          <cell r="Q66" t="str">
            <v>184-8795</v>
          </cell>
          <cell r="R66" t="str">
            <v>東京都小金井市貫井北町4-2-1</v>
          </cell>
          <cell r="S66" t="str">
            <v>042-327-7429</v>
          </cell>
          <cell r="T66" t="str">
            <v>室長</v>
          </cell>
          <cell r="U66">
            <v>45383</v>
          </cell>
          <cell r="V66">
            <v>45747</v>
          </cell>
          <cell r="W66">
            <v>243</v>
          </cell>
          <cell r="X66">
            <v>12</v>
          </cell>
          <cell r="Y66">
            <v>1</v>
          </cell>
          <cell r="Z66" t="str">
            <v>月火水木金</v>
          </cell>
          <cell r="AA66">
            <v>5</v>
          </cell>
          <cell r="AB66">
            <v>0.35416666666666669</v>
          </cell>
          <cell r="AC66">
            <v>0.77083333333333337</v>
          </cell>
          <cell r="AD66" t="str">
            <v>の間の7時間30分</v>
          </cell>
          <cell r="AE66">
            <v>7.5</v>
          </cell>
          <cell r="AF66">
            <v>10</v>
          </cell>
          <cell r="AG66" t="str">
            <v>有</v>
          </cell>
          <cell r="AH66" t="str">
            <v>有</v>
          </cell>
          <cell r="AI66" t="str">
            <v>有</v>
          </cell>
          <cell r="AJ66" t="str">
            <v>期間制限業務</v>
          </cell>
          <cell r="AK66" t="str">
            <v>限定しない</v>
          </cell>
          <cell r="AL66" t="str">
            <v>限定しない</v>
          </cell>
          <cell r="AM66" t="str">
            <v>限定する</v>
          </cell>
          <cell r="AN66" t="str">
            <v>松井　正幸</v>
          </cell>
          <cell r="AO66" t="str">
            <v>総務部</v>
          </cell>
          <cell r="AP66" t="str">
            <v>部長</v>
          </cell>
          <cell r="AQ66" t="str">
            <v>042-327-7425</v>
          </cell>
          <cell r="AR66"/>
          <cell r="AS66" t="str">
            <v>花田　智洋</v>
          </cell>
          <cell r="AT66" t="str">
            <v>室長</v>
          </cell>
          <cell r="AU66" t="str">
            <v>042-327-6078</v>
          </cell>
          <cell r="AV66" t="str">
            <v>hanada@nict.go.jp</v>
          </cell>
          <cell r="AW66"/>
          <cell r="AX66" t="str">
            <v>島田　弘一</v>
          </cell>
          <cell r="AY66" t="str">
            <v>042-327-7298</v>
          </cell>
          <cell r="AZ66" t="str">
            <v>kou1@nict.go.jp</v>
          </cell>
          <cell r="BA66" t="str">
            <v>江川　瑞希</v>
          </cell>
          <cell r="BB66" t="str">
            <v>042-327-6857</v>
          </cell>
          <cell r="BC66" t="str">
            <v>mizuki.egawa@nict.go.jp</v>
          </cell>
          <cell r="BD66" t="str">
            <v>馬渕　秀成</v>
          </cell>
          <cell r="BE66"/>
          <cell r="BF66" t="str">
            <v>小林</v>
          </cell>
          <cell r="BG66"/>
          <cell r="BH66">
            <v>2300</v>
          </cell>
          <cell r="BI66"/>
          <cell r="BJ66"/>
          <cell r="BK66" t="str">
            <v>含む</v>
          </cell>
          <cell r="BL66" t="str">
            <v>―</v>
          </cell>
          <cell r="BM66" t="str">
            <v>―</v>
          </cell>
          <cell r="BN66" t="str">
            <v>―</v>
          </cell>
          <cell r="BO66" t="str">
            <v>―</v>
          </cell>
          <cell r="BP66" t="str">
            <v>e-Staffing</v>
          </cell>
          <cell r="BQ66"/>
          <cell r="BR66" t="str">
            <v>W2401J05004</v>
          </cell>
          <cell r="BS66">
            <v>0</v>
          </cell>
          <cell r="BT66" t="str">
            <v>eJfC30yA03</v>
          </cell>
          <cell r="BU66" t="str">
            <v>研－人件（有・派）_ナ</v>
          </cell>
          <cell r="BV66" t="str">
            <v>A001</v>
          </cell>
          <cell r="BW66" t="str">
            <v>運営費交付金</v>
          </cell>
          <cell r="BX66"/>
          <cell r="BY66"/>
          <cell r="BZ66"/>
          <cell r="CA66"/>
          <cell r="CB66"/>
          <cell r="CC66"/>
          <cell r="CD66"/>
          <cell r="CE66"/>
          <cell r="CF66"/>
          <cell r="CG66"/>
          <cell r="CH66"/>
          <cell r="CI66"/>
          <cell r="CJ66"/>
          <cell r="CK66"/>
          <cell r="CL66"/>
          <cell r="CM66"/>
          <cell r="CN66"/>
          <cell r="CO66"/>
          <cell r="CP66"/>
          <cell r="CQ66"/>
          <cell r="CR66" t="str">
            <v>一般競争</v>
          </cell>
          <cell r="CS66" t="str">
            <v>35 研究支援</v>
          </cell>
          <cell r="CT66"/>
          <cell r="CU66"/>
          <cell r="CV66"/>
          <cell r="CW66"/>
          <cell r="CX66" t="str">
            <v>総合評価(加算)</v>
          </cell>
          <cell r="CY66"/>
          <cell r="CZ66"/>
          <cell r="DA66"/>
          <cell r="DB66"/>
          <cell r="DC66" t="str">
            <v/>
          </cell>
          <cell r="DD66"/>
          <cell r="DE66" t="str">
            <v/>
          </cell>
          <cell r="DF66" t="str">
            <v>-</v>
          </cell>
          <cell r="DG66"/>
          <cell r="DH66"/>
          <cell r="DI66"/>
          <cell r="DJ66"/>
          <cell r="DK66"/>
          <cell r="DL66"/>
          <cell r="DM66"/>
          <cell r="DN66"/>
          <cell r="DO66"/>
          <cell r="DP66"/>
          <cell r="DQ66"/>
          <cell r="DR66"/>
          <cell r="DS66"/>
          <cell r="DT66"/>
          <cell r="DU66"/>
          <cell r="DV66"/>
          <cell r="DW66"/>
          <cell r="DX66"/>
          <cell r="DY66" t="str">
            <v>稼働前</v>
          </cell>
          <cell r="DZ66"/>
        </row>
        <row r="67">
          <cell r="B67" t="str">
            <v>2024-026</v>
          </cell>
          <cell r="C67" t="str">
            <v>2023-120</v>
          </cell>
          <cell r="D67" t="str">
            <v>40026</v>
          </cell>
          <cell r="E67">
            <v>20241</v>
          </cell>
          <cell r="F67"/>
          <cell r="G67" t="str">
            <v>単</v>
          </cell>
          <cell r="H67" t="str">
            <v>R6</v>
          </cell>
          <cell r="I67" t="str">
            <v>②研究補助者</v>
          </cell>
          <cell r="J67" t="str">
            <v>稼働前</v>
          </cell>
          <cell r="K67" t="str">
            <v>2024年度 サイバー人材育成事業のシナリオ・環境構築支援及び運用支援業務の派遣</v>
          </cell>
          <cell r="L67" t="str">
            <v>本部</v>
          </cell>
          <cell r="M67">
            <v>46478</v>
          </cell>
          <cell r="N67" t="str">
            <v>該当</v>
          </cell>
          <cell r="O67" t="str">
            <v>サイバーセキュリティ研究所ナショナルサイバートレーニングセンター</v>
          </cell>
          <cell r="P67" t="str">
            <v>サイバートレーニング研究室</v>
          </cell>
          <cell r="Q67" t="str">
            <v>184-8795</v>
          </cell>
          <cell r="R67" t="str">
            <v>東京都小金井市貫井北町4-2-1</v>
          </cell>
          <cell r="S67" t="str">
            <v>042-327-7429</v>
          </cell>
          <cell r="T67" t="str">
            <v>室長</v>
          </cell>
          <cell r="U67">
            <v>45383</v>
          </cell>
          <cell r="V67">
            <v>45747</v>
          </cell>
          <cell r="W67">
            <v>243</v>
          </cell>
          <cell r="X67">
            <v>12</v>
          </cell>
          <cell r="Y67">
            <v>1</v>
          </cell>
          <cell r="Z67" t="str">
            <v>月火水木金</v>
          </cell>
          <cell r="AA67">
            <v>5</v>
          </cell>
          <cell r="AB67">
            <v>0.35416666666666669</v>
          </cell>
          <cell r="AC67">
            <v>0.77083333333333337</v>
          </cell>
          <cell r="AD67" t="str">
            <v>の間の7時間30分</v>
          </cell>
          <cell r="AE67">
            <v>7.5</v>
          </cell>
          <cell r="AF67">
            <v>10</v>
          </cell>
          <cell r="AG67" t="str">
            <v>有</v>
          </cell>
          <cell r="AH67" t="str">
            <v>有</v>
          </cell>
          <cell r="AI67" t="str">
            <v>有</v>
          </cell>
          <cell r="AJ67" t="str">
            <v>期間制限業務</v>
          </cell>
          <cell r="AK67" t="str">
            <v>限定しない</v>
          </cell>
          <cell r="AL67" t="str">
            <v>限定しない</v>
          </cell>
          <cell r="AM67" t="str">
            <v>限定する</v>
          </cell>
          <cell r="AN67" t="str">
            <v>松井　正幸</v>
          </cell>
          <cell r="AO67" t="str">
            <v>総務部</v>
          </cell>
          <cell r="AP67" t="str">
            <v>部長</v>
          </cell>
          <cell r="AQ67" t="str">
            <v>042-327-7425</v>
          </cell>
          <cell r="AR67"/>
          <cell r="AS67" t="str">
            <v>花田　智洋</v>
          </cell>
          <cell r="AT67" t="str">
            <v>室長</v>
          </cell>
          <cell r="AU67" t="str">
            <v>042-327-6078</v>
          </cell>
          <cell r="AV67" t="str">
            <v>hanada@nict.go.jp</v>
          </cell>
          <cell r="AW67"/>
          <cell r="AX67" t="str">
            <v>金濱　信裕</v>
          </cell>
          <cell r="AY67" t="str">
            <v>042-327-6792</v>
          </cell>
          <cell r="AZ67" t="str">
            <v>kanahama@nict.go.jp</v>
          </cell>
          <cell r="BA67"/>
          <cell r="BB67"/>
          <cell r="BC67"/>
          <cell r="BD67" t="str">
            <v>馬渕　秀成</v>
          </cell>
          <cell r="BE67"/>
          <cell r="BF67" t="str">
            <v>小林</v>
          </cell>
          <cell r="BG67"/>
          <cell r="BH67">
            <v>3000</v>
          </cell>
          <cell r="BI67"/>
          <cell r="BJ67"/>
          <cell r="BK67" t="str">
            <v>含む</v>
          </cell>
          <cell r="BL67" t="str">
            <v>―</v>
          </cell>
          <cell r="BM67" t="str">
            <v>―</v>
          </cell>
          <cell r="BN67" t="str">
            <v>―</v>
          </cell>
          <cell r="BO67" t="str">
            <v>―</v>
          </cell>
          <cell r="BP67" t="str">
            <v>e-Staffing</v>
          </cell>
          <cell r="BQ67"/>
          <cell r="BR67" t="str">
            <v>W2401J05007</v>
          </cell>
          <cell r="BS67">
            <v>0</v>
          </cell>
          <cell r="BT67" t="str">
            <v>eJfC30aB01</v>
          </cell>
          <cell r="BU67" t="str">
            <v>情報通信技術研究開発推進事業費補助金</v>
          </cell>
          <cell r="BV67" t="str">
            <v>B001</v>
          </cell>
          <cell r="BW67" t="str">
            <v>総・情通推進補助金（サイバー演習）</v>
          </cell>
          <cell r="BX67"/>
          <cell r="BY67"/>
          <cell r="BZ67"/>
          <cell r="CA67"/>
          <cell r="CB67"/>
          <cell r="CC67"/>
          <cell r="CD67"/>
          <cell r="CE67"/>
          <cell r="CF67"/>
          <cell r="CG67"/>
          <cell r="CH67"/>
          <cell r="CI67"/>
          <cell r="CJ67"/>
          <cell r="CK67"/>
          <cell r="CL67"/>
          <cell r="CM67"/>
          <cell r="CN67"/>
          <cell r="CO67"/>
          <cell r="CP67"/>
          <cell r="CQ67"/>
          <cell r="CR67" t="str">
            <v>一般競争</v>
          </cell>
          <cell r="CS67" t="str">
            <v>35 研究支援</v>
          </cell>
          <cell r="CT67"/>
          <cell r="CU67"/>
          <cell r="CV67"/>
          <cell r="CW67"/>
          <cell r="CX67" t="str">
            <v>総合評価(加算)</v>
          </cell>
          <cell r="CY67"/>
          <cell r="CZ67"/>
          <cell r="DA67"/>
          <cell r="DB67"/>
          <cell r="DC67" t="str">
            <v/>
          </cell>
          <cell r="DD67"/>
          <cell r="DE67" t="str">
            <v/>
          </cell>
          <cell r="DF67" t="str">
            <v>-</v>
          </cell>
          <cell r="DG67"/>
          <cell r="DH67"/>
          <cell r="DI67"/>
          <cell r="DJ67"/>
          <cell r="DK67"/>
          <cell r="DL67"/>
          <cell r="DM67"/>
          <cell r="DN67"/>
          <cell r="DO67"/>
          <cell r="DP67"/>
          <cell r="DQ67"/>
          <cell r="DR67"/>
          <cell r="DS67"/>
          <cell r="DT67"/>
          <cell r="DU67"/>
          <cell r="DV67"/>
          <cell r="DW67"/>
          <cell r="DX67"/>
          <cell r="DY67" t="str">
            <v>稼働前</v>
          </cell>
          <cell r="DZ67"/>
        </row>
        <row r="68">
          <cell r="B68" t="str">
            <v>2024-027</v>
          </cell>
          <cell r="C68" t="str">
            <v>2023-065</v>
          </cell>
          <cell r="D68" t="str">
            <v>40027</v>
          </cell>
          <cell r="E68">
            <v>20077</v>
          </cell>
          <cell r="F68"/>
          <cell r="G68" t="str">
            <v>複数</v>
          </cell>
          <cell r="H68" t="str">
            <v>R7</v>
          </cell>
          <cell r="I68" t="str">
            <v>④研究事務その他関係者</v>
          </cell>
          <cell r="J68" t="str">
            <v>稼働前</v>
          </cell>
          <cell r="K68" t="str">
            <v>2024-2025年度 地域連携及び産学連携に係る支援業務の派遣</v>
          </cell>
          <cell r="L68" t="str">
            <v>本部</v>
          </cell>
          <cell r="M68">
            <v>46478</v>
          </cell>
          <cell r="N68" t="str">
            <v>該当</v>
          </cell>
          <cell r="O68" t="str">
            <v>ソーシャルイノベーションユニット戦略的プログラムオフィス</v>
          </cell>
          <cell r="P68" t="str">
            <v>地域連携・産学連携推進室</v>
          </cell>
          <cell r="Q68" t="str">
            <v>184-8795</v>
          </cell>
          <cell r="R68" t="str">
            <v>東京都小金井市貫井北町4-2-1</v>
          </cell>
          <cell r="S68" t="str">
            <v>042-327-7429</v>
          </cell>
          <cell r="T68" t="str">
            <v>室長</v>
          </cell>
          <cell r="U68">
            <v>45383</v>
          </cell>
          <cell r="V68">
            <v>46112</v>
          </cell>
          <cell r="W68">
            <v>485</v>
          </cell>
          <cell r="X68">
            <v>24</v>
          </cell>
          <cell r="Y68">
            <v>1</v>
          </cell>
          <cell r="Z68" t="str">
            <v>月火水木金</v>
          </cell>
          <cell r="AA68">
            <v>5</v>
          </cell>
          <cell r="AB68">
            <v>0.375</v>
          </cell>
          <cell r="AC68">
            <v>0.75</v>
          </cell>
          <cell r="AD68" t="str">
            <v>の間の7時間</v>
          </cell>
          <cell r="AE68">
            <v>7</v>
          </cell>
          <cell r="AF68">
            <v>5</v>
          </cell>
          <cell r="AG68" t="str">
            <v>有</v>
          </cell>
          <cell r="AH68" t="str">
            <v>無</v>
          </cell>
          <cell r="AI68" t="str">
            <v>有</v>
          </cell>
          <cell r="AJ68" t="str">
            <v>期間制限業務</v>
          </cell>
          <cell r="AK68" t="str">
            <v>限定しない</v>
          </cell>
          <cell r="AL68" t="str">
            <v>限定しない</v>
          </cell>
          <cell r="AM68" t="str">
            <v>限定する</v>
          </cell>
          <cell r="AN68" t="str">
            <v>松井　正幸</v>
          </cell>
          <cell r="AO68" t="str">
            <v>総務部</v>
          </cell>
          <cell r="AP68" t="str">
            <v>部長</v>
          </cell>
          <cell r="AQ68" t="str">
            <v>042-327-7425</v>
          </cell>
          <cell r="AR68"/>
          <cell r="AS68" t="str">
            <v>宗宮　利夫</v>
          </cell>
          <cell r="AT68" t="str">
            <v>室長</v>
          </cell>
          <cell r="AU68" t="str">
            <v>042-327-5975</v>
          </cell>
          <cell r="AV68" t="str">
            <v>soumiya@nict.go.jp</v>
          </cell>
          <cell r="AW68"/>
          <cell r="AX68" t="str">
            <v>腰塚　尚志</v>
          </cell>
          <cell r="AY68" t="str">
            <v>042-327-6376</v>
          </cell>
          <cell r="AZ68" t="str">
            <v>h.koshizuka@nict.go.jp</v>
          </cell>
          <cell r="BA68"/>
          <cell r="BB68"/>
          <cell r="BC68"/>
          <cell r="BD68" t="str">
            <v>馬渕　秀成</v>
          </cell>
          <cell r="BE68"/>
          <cell r="BF68" t="str">
            <v>小林</v>
          </cell>
          <cell r="BG68"/>
          <cell r="BH68">
            <v>2550</v>
          </cell>
          <cell r="BI68"/>
          <cell r="BJ68"/>
          <cell r="BK68" t="str">
            <v>含む</v>
          </cell>
          <cell r="BL68" t="str">
            <v>―</v>
          </cell>
          <cell r="BM68" t="str">
            <v>―</v>
          </cell>
          <cell r="BN68" t="str">
            <v>―</v>
          </cell>
          <cell r="BO68" t="str">
            <v>―</v>
          </cell>
          <cell r="BP68" t="str">
            <v>e-Staffing</v>
          </cell>
          <cell r="BQ68"/>
          <cell r="BR68" t="str">
            <v>W2401P05008</v>
          </cell>
          <cell r="BS68">
            <v>0</v>
          </cell>
          <cell r="BT68" t="str">
            <v>ePbG00yA03</v>
          </cell>
          <cell r="BU68" t="str">
            <v>研－人件（有・派）_戦</v>
          </cell>
          <cell r="BV68" t="str">
            <v>A001</v>
          </cell>
          <cell r="BW68" t="str">
            <v>運営費交付金</v>
          </cell>
          <cell r="BX68"/>
          <cell r="BY68"/>
          <cell r="BZ68"/>
          <cell r="CA68"/>
          <cell r="CB68"/>
          <cell r="CC68"/>
          <cell r="CD68"/>
          <cell r="CE68"/>
          <cell r="CF68"/>
          <cell r="CG68"/>
          <cell r="CH68"/>
          <cell r="CI68"/>
          <cell r="CJ68"/>
          <cell r="CK68"/>
          <cell r="CL68"/>
          <cell r="CM68"/>
          <cell r="CN68"/>
          <cell r="CO68"/>
          <cell r="CP68"/>
          <cell r="CQ68"/>
          <cell r="CR68" t="str">
            <v>一般競争</v>
          </cell>
          <cell r="CS68" t="str">
            <v>35 研究支援</v>
          </cell>
          <cell r="CT68"/>
          <cell r="CU68"/>
          <cell r="CV68"/>
          <cell r="CW68"/>
          <cell r="CX68" t="str">
            <v>総合評価(加算)</v>
          </cell>
          <cell r="CY68"/>
          <cell r="CZ68"/>
          <cell r="DA68"/>
          <cell r="DB68"/>
          <cell r="DC68" t="str">
            <v/>
          </cell>
          <cell r="DD68"/>
          <cell r="DE68" t="str">
            <v/>
          </cell>
          <cell r="DF68" t="str">
            <v>-</v>
          </cell>
          <cell r="DG68"/>
          <cell r="DH68"/>
          <cell r="DI68"/>
          <cell r="DJ68"/>
          <cell r="DK68"/>
          <cell r="DL68"/>
          <cell r="DM68"/>
          <cell r="DN68"/>
          <cell r="DO68"/>
          <cell r="DP68"/>
          <cell r="DQ68"/>
          <cell r="DR68"/>
          <cell r="DS68"/>
          <cell r="DT68"/>
          <cell r="DU68"/>
          <cell r="DV68"/>
          <cell r="DW68"/>
          <cell r="DX68"/>
          <cell r="DY68" t="str">
            <v>稼働前</v>
          </cell>
          <cell r="DZ68"/>
        </row>
        <row r="69">
          <cell r="B69" t="str">
            <v>2024-028</v>
          </cell>
          <cell r="C69" t="str">
            <v>2023-018</v>
          </cell>
          <cell r="D69" t="str">
            <v>40028</v>
          </cell>
          <cell r="E69">
            <v>20030</v>
          </cell>
          <cell r="F69" t="str">
            <v>契約依頼前に取り下げ</v>
          </cell>
          <cell r="G69" t="str">
            <v>単</v>
          </cell>
          <cell r="H69" t="str">
            <v>R6</v>
          </cell>
          <cell r="I69" t="str">
            <v>②研究補助者</v>
          </cell>
          <cell r="J69" t="str">
            <v>中止</v>
          </cell>
          <cell r="K69" t="str">
            <v>2024年度 量子ICT研究室(グローバル衛星量子)支援業務の派遣</v>
          </cell>
          <cell r="L69" t="str">
            <v>本部</v>
          </cell>
          <cell r="M69">
            <v>46478</v>
          </cell>
          <cell r="N69" t="str">
            <v>該当</v>
          </cell>
          <cell r="O69" t="str">
            <v>未来ICT研究所小金井フロンティア研究センター</v>
          </cell>
          <cell r="P69" t="str">
            <v>量子ＩＣＴ研究室</v>
          </cell>
          <cell r="Q69" t="str">
            <v>184-8795</v>
          </cell>
          <cell r="R69" t="str">
            <v>東京都小金井市貫井北町4-2-1</v>
          </cell>
          <cell r="S69" t="str">
            <v>042-327-7429</v>
          </cell>
          <cell r="T69" t="str">
            <v>室長</v>
          </cell>
          <cell r="U69"/>
          <cell r="V69"/>
          <cell r="W69">
            <v>0</v>
          </cell>
          <cell r="X69">
            <v>1</v>
          </cell>
          <cell r="Y69">
            <v>1</v>
          </cell>
          <cell r="Z69" t="str">
            <v>月火水木金</v>
          </cell>
          <cell r="AA69">
            <v>5</v>
          </cell>
          <cell r="AB69">
            <v>0.39583333333333331</v>
          </cell>
          <cell r="AC69">
            <v>0.75</v>
          </cell>
          <cell r="AD69"/>
          <cell r="AE69">
            <v>7.5</v>
          </cell>
          <cell r="AF69">
            <v>10</v>
          </cell>
          <cell r="AG69" t="str">
            <v>有</v>
          </cell>
          <cell r="AH69" t="str">
            <v>無</v>
          </cell>
          <cell r="AI69" t="str">
            <v>無</v>
          </cell>
          <cell r="AJ69" t="str">
            <v>期間制限業務</v>
          </cell>
          <cell r="AK69" t="str">
            <v>限定しない</v>
          </cell>
          <cell r="AL69" t="str">
            <v>限定しない</v>
          </cell>
          <cell r="AM69" t="str">
            <v>限定する</v>
          </cell>
          <cell r="AN69" t="str">
            <v>松井　正幸</v>
          </cell>
          <cell r="AO69" t="str">
            <v>総務部</v>
          </cell>
          <cell r="AP69" t="str">
            <v>部長</v>
          </cell>
          <cell r="AQ69" t="str">
            <v>042-327-7425</v>
          </cell>
          <cell r="AR69"/>
          <cell r="AS69" t="str">
            <v>加藤　豪</v>
          </cell>
          <cell r="AT69" t="str">
            <v>室長</v>
          </cell>
          <cell r="AU69" t="str">
            <v>042-327-6051</v>
          </cell>
          <cell r="AV69" t="str">
            <v>go.kato@nict.go.jp</v>
          </cell>
          <cell r="AW69"/>
          <cell r="AX69" t="str">
            <v>西澤　亮二</v>
          </cell>
          <cell r="AY69" t="str">
            <v>042-327-5967</v>
          </cell>
          <cell r="AZ69" t="str">
            <v>r_nishizawa@nict.go.jp</v>
          </cell>
          <cell r="BA69"/>
          <cell r="BB69"/>
          <cell r="BC69"/>
          <cell r="BD69" t="str">
            <v>馬渕　秀成</v>
          </cell>
          <cell r="BE69"/>
          <cell r="BF69" t="str">
            <v>小林</v>
          </cell>
          <cell r="BG69"/>
          <cell r="BH69">
            <v>2230</v>
          </cell>
          <cell r="BI69"/>
          <cell r="BJ69"/>
          <cell r="BK69" t="str">
            <v>含む</v>
          </cell>
          <cell r="BL69" t="str">
            <v>―</v>
          </cell>
          <cell r="BM69" t="str">
            <v>―</v>
          </cell>
          <cell r="BN69" t="str">
            <v>―</v>
          </cell>
          <cell r="BO69" t="str">
            <v>―</v>
          </cell>
          <cell r="BP69" t="str">
            <v>e-Staffing</v>
          </cell>
          <cell r="BQ69"/>
          <cell r="BR69" t="str">
            <v>－</v>
          </cell>
          <cell r="BS69">
            <v>0</v>
          </cell>
          <cell r="BT69"/>
          <cell r="BU69" t="e">
            <v>#N/A</v>
          </cell>
          <cell r="BV69" t="e">
            <v>#N/A</v>
          </cell>
          <cell r="BW69" t="e">
            <v>#N/A</v>
          </cell>
          <cell r="BX69"/>
          <cell r="BY69"/>
          <cell r="BZ69"/>
          <cell r="CA69"/>
          <cell r="CB69"/>
          <cell r="CC69"/>
          <cell r="CD69"/>
          <cell r="CE69"/>
          <cell r="CF69"/>
          <cell r="CG69"/>
          <cell r="CH69"/>
          <cell r="CI69"/>
          <cell r="CJ69"/>
          <cell r="CK69"/>
          <cell r="CL69"/>
          <cell r="CM69"/>
          <cell r="CN69"/>
          <cell r="CO69"/>
          <cell r="CP69"/>
          <cell r="CQ69"/>
          <cell r="CR69" t="str">
            <v>一般競争</v>
          </cell>
          <cell r="CS69" t="str">
            <v>35 研究支援</v>
          </cell>
          <cell r="CT69"/>
          <cell r="CU69"/>
          <cell r="CV69"/>
          <cell r="CW69"/>
          <cell r="CX69" t="str">
            <v>総合評価(加算)</v>
          </cell>
          <cell r="CY69"/>
          <cell r="CZ69"/>
          <cell r="DA69"/>
          <cell r="DB69"/>
          <cell r="DC69" t="str">
            <v/>
          </cell>
          <cell r="DD69"/>
          <cell r="DE69" t="str">
            <v/>
          </cell>
          <cell r="DF69" t="str">
            <v>-</v>
          </cell>
          <cell r="DG69"/>
          <cell r="DH69"/>
          <cell r="DI69"/>
          <cell r="DJ69"/>
          <cell r="DK69"/>
          <cell r="DL69"/>
          <cell r="DM69"/>
          <cell r="DN69"/>
          <cell r="DO69"/>
          <cell r="DP69"/>
          <cell r="DQ69"/>
          <cell r="DR69"/>
          <cell r="DS69"/>
          <cell r="DT69"/>
          <cell r="DU69"/>
          <cell r="DV69"/>
          <cell r="DW69"/>
          <cell r="DX69"/>
          <cell r="DY69" t="str">
            <v>中止</v>
          </cell>
          <cell r="DZ69"/>
        </row>
        <row r="70">
          <cell r="B70" t="str">
            <v>2024-029</v>
          </cell>
          <cell r="C70" t="str">
            <v>2023-141</v>
          </cell>
          <cell r="D70" t="str">
            <v>40029</v>
          </cell>
          <cell r="E70" t="str">
            <v>40141</v>
          </cell>
          <cell r="F70"/>
          <cell r="G70" t="str">
            <v>単</v>
          </cell>
          <cell r="H70" t="str">
            <v>R6</v>
          </cell>
          <cell r="I70" t="str">
            <v>②研究補助者</v>
          </cell>
          <cell r="J70" t="str">
            <v>稼働前</v>
          </cell>
          <cell r="K70" t="str">
            <v>2024年度 量子ICT研究室(量子インターネット)支援業務の派遣</v>
          </cell>
          <cell r="L70" t="str">
            <v>本部</v>
          </cell>
          <cell r="M70">
            <v>46478</v>
          </cell>
          <cell r="N70" t="str">
            <v>該当</v>
          </cell>
          <cell r="O70" t="str">
            <v>未来ICT研究所小金井フロンティア研究センター</v>
          </cell>
          <cell r="P70" t="str">
            <v>量子ＩＣＴ研究室</v>
          </cell>
          <cell r="Q70" t="str">
            <v>184-8795</v>
          </cell>
          <cell r="R70" t="str">
            <v>東京都小金井市貫井北町4-2-1</v>
          </cell>
          <cell r="S70" t="str">
            <v>042-327-7429</v>
          </cell>
          <cell r="T70" t="str">
            <v>室長</v>
          </cell>
          <cell r="U70">
            <v>45383</v>
          </cell>
          <cell r="V70">
            <v>45747</v>
          </cell>
          <cell r="W70">
            <v>243</v>
          </cell>
          <cell r="X70">
            <v>12</v>
          </cell>
          <cell r="Y70">
            <v>1</v>
          </cell>
          <cell r="Z70" t="str">
            <v>月火水木金</v>
          </cell>
          <cell r="AA70">
            <v>5</v>
          </cell>
          <cell r="AB70">
            <v>0.39583333333333331</v>
          </cell>
          <cell r="AC70">
            <v>0.75</v>
          </cell>
          <cell r="AD70"/>
          <cell r="AE70">
            <v>7.5</v>
          </cell>
          <cell r="AF70">
            <v>10</v>
          </cell>
          <cell r="AG70" t="str">
            <v>有</v>
          </cell>
          <cell r="AH70" t="str">
            <v>無</v>
          </cell>
          <cell r="AI70" t="str">
            <v>無</v>
          </cell>
          <cell r="AJ70" t="str">
            <v>期間制限業務</v>
          </cell>
          <cell r="AK70" t="str">
            <v>限定しない</v>
          </cell>
          <cell r="AL70" t="str">
            <v>限定しない</v>
          </cell>
          <cell r="AM70" t="str">
            <v>限定する</v>
          </cell>
          <cell r="AN70" t="str">
            <v>松井　正幸</v>
          </cell>
          <cell r="AO70" t="str">
            <v>総務部</v>
          </cell>
          <cell r="AP70" t="str">
            <v>部長</v>
          </cell>
          <cell r="AQ70" t="str">
            <v>042-327-7425</v>
          </cell>
          <cell r="AR70"/>
          <cell r="AS70" t="str">
            <v>加藤　豪</v>
          </cell>
          <cell r="AT70" t="str">
            <v>室長</v>
          </cell>
          <cell r="AU70" t="str">
            <v>042-327-6051</v>
          </cell>
          <cell r="AV70" t="str">
            <v>go.kato@nict.go.jp</v>
          </cell>
          <cell r="AW70"/>
          <cell r="AX70" t="str">
            <v>西澤　亮二</v>
          </cell>
          <cell r="AY70" t="str">
            <v>042-327-5967</v>
          </cell>
          <cell r="AZ70" t="str">
            <v>r_nishizawa@nict.go.jp</v>
          </cell>
          <cell r="BA70"/>
          <cell r="BB70"/>
          <cell r="BC70"/>
          <cell r="BD70" t="str">
            <v>馬渕　秀成</v>
          </cell>
          <cell r="BE70"/>
          <cell r="BF70" t="str">
            <v>小林</v>
          </cell>
          <cell r="BG70"/>
          <cell r="BH70">
            <v>2470</v>
          </cell>
          <cell r="BI70"/>
          <cell r="BJ70"/>
          <cell r="BK70" t="str">
            <v>含む</v>
          </cell>
          <cell r="BL70" t="str">
            <v>―</v>
          </cell>
          <cell r="BM70" t="str">
            <v>―</v>
          </cell>
          <cell r="BN70" t="str">
            <v>―</v>
          </cell>
          <cell r="BO70" t="str">
            <v>―</v>
          </cell>
          <cell r="BP70" t="str">
            <v>e-Staffing</v>
          </cell>
          <cell r="BQ70"/>
          <cell r="BR70" t="str">
            <v>W2401L05017</v>
          </cell>
          <cell r="BS70">
            <v>0</v>
          </cell>
          <cell r="BT70" t="str">
            <v>eLmE31aF04</v>
          </cell>
          <cell r="BU70" t="str">
            <v>総受研総務省０Ａ＿量子インターネット実現</v>
          </cell>
          <cell r="BV70" t="str">
            <v>F001</v>
          </cell>
          <cell r="BW70" t="str">
            <v>総務省委託研開費（一般）</v>
          </cell>
          <cell r="BX70"/>
          <cell r="BY70"/>
          <cell r="BZ70"/>
          <cell r="CA70"/>
          <cell r="CB70"/>
          <cell r="CC70"/>
          <cell r="CD70"/>
          <cell r="CE70"/>
          <cell r="CF70"/>
          <cell r="CG70"/>
          <cell r="CH70"/>
          <cell r="CI70"/>
          <cell r="CJ70"/>
          <cell r="CK70"/>
          <cell r="CL70"/>
          <cell r="CM70"/>
          <cell r="CN70"/>
          <cell r="CO70"/>
          <cell r="CP70"/>
          <cell r="CQ70"/>
          <cell r="CR70" t="str">
            <v>一般競争</v>
          </cell>
          <cell r="CS70" t="str">
            <v>35 研究支援</v>
          </cell>
          <cell r="CT70"/>
          <cell r="CU70"/>
          <cell r="CV70"/>
          <cell r="CW70"/>
          <cell r="CX70" t="str">
            <v>総合評価(加算)</v>
          </cell>
          <cell r="CY70"/>
          <cell r="CZ70"/>
          <cell r="DA70"/>
          <cell r="DB70"/>
          <cell r="DC70" t="str">
            <v/>
          </cell>
          <cell r="DD70"/>
          <cell r="DE70" t="str">
            <v/>
          </cell>
          <cell r="DF70" t="str">
            <v>-</v>
          </cell>
          <cell r="DG70"/>
          <cell r="DH70"/>
          <cell r="DI70"/>
          <cell r="DJ70"/>
          <cell r="DK70"/>
          <cell r="DL70"/>
          <cell r="DM70"/>
          <cell r="DN70"/>
          <cell r="DO70"/>
          <cell r="DP70"/>
          <cell r="DQ70"/>
          <cell r="DR70"/>
          <cell r="DS70"/>
          <cell r="DT70"/>
          <cell r="DU70"/>
          <cell r="DV70"/>
          <cell r="DW70"/>
          <cell r="DX70"/>
          <cell r="DY70" t="str">
            <v>稼働前</v>
          </cell>
          <cell r="DZ70"/>
        </row>
        <row r="71">
          <cell r="B71" t="str">
            <v>2024-030</v>
          </cell>
          <cell r="C71" t="str">
            <v>2021-007</v>
          </cell>
          <cell r="D71" t="str">
            <v>40030</v>
          </cell>
          <cell r="E71"/>
          <cell r="F71"/>
          <cell r="G71" t="str">
            <v>複数</v>
          </cell>
          <cell r="H71" t="str">
            <v>R7</v>
          </cell>
          <cell r="I71" t="str">
            <v>④研究事務その他関係者</v>
          </cell>
          <cell r="J71" t="str">
            <v>稼働前</v>
          </cell>
          <cell r="K71" t="str">
            <v>2024-2025年度 報道資料作成・管理業務の派遣</v>
          </cell>
          <cell r="L71" t="str">
            <v>本部</v>
          </cell>
          <cell r="M71">
            <v>46478</v>
          </cell>
          <cell r="N71" t="str">
            <v>該当</v>
          </cell>
          <cell r="O71" t="str">
            <v>広報部</v>
          </cell>
          <cell r="P71" t="str">
            <v>報道室</v>
          </cell>
          <cell r="Q71" t="str">
            <v>184-8795</v>
          </cell>
          <cell r="R71" t="str">
            <v>東京都小金井市貫井北町4-2-1</v>
          </cell>
          <cell r="S71" t="str">
            <v>042-327-7429</v>
          </cell>
          <cell r="T71" t="str">
            <v>室長</v>
          </cell>
          <cell r="U71">
            <v>45383</v>
          </cell>
          <cell r="V71">
            <v>46112</v>
          </cell>
          <cell r="W71">
            <v>485</v>
          </cell>
          <cell r="X71">
            <v>24</v>
          </cell>
          <cell r="Y71">
            <v>1</v>
          </cell>
          <cell r="Z71" t="str">
            <v>月火水木金</v>
          </cell>
          <cell r="AA71">
            <v>5</v>
          </cell>
          <cell r="AB71">
            <v>0.35416666666666669</v>
          </cell>
          <cell r="AC71">
            <v>0.70833333333333337</v>
          </cell>
          <cell r="AD71"/>
          <cell r="AE71">
            <v>7.5</v>
          </cell>
          <cell r="AF71">
            <v>0</v>
          </cell>
          <cell r="AG71" t="str">
            <v>無</v>
          </cell>
          <cell r="AH71" t="str">
            <v>有</v>
          </cell>
          <cell r="AI71" t="str">
            <v>有</v>
          </cell>
          <cell r="AJ71" t="str">
            <v>期間制限業務</v>
          </cell>
          <cell r="AK71" t="str">
            <v>限定しない</v>
          </cell>
          <cell r="AL71" t="str">
            <v>限定しない</v>
          </cell>
          <cell r="AM71" t="str">
            <v>限定する</v>
          </cell>
          <cell r="AN71" t="str">
            <v>松井　正幸</v>
          </cell>
          <cell r="AO71" t="str">
            <v>総務部</v>
          </cell>
          <cell r="AP71" t="str">
            <v>部長</v>
          </cell>
          <cell r="AQ71" t="str">
            <v>042-327-7425</v>
          </cell>
          <cell r="AR71"/>
          <cell r="AS71" t="str">
            <v>小林　憲生</v>
          </cell>
          <cell r="AT71" t="str">
            <v>室長</v>
          </cell>
          <cell r="AU71" t="str">
            <v>042-327-5595</v>
          </cell>
          <cell r="AV71" t="str">
            <v>norio.kobayashi@nict.go.jp</v>
          </cell>
          <cell r="AW71"/>
          <cell r="AX71" t="str">
            <v>勝尾　双葉</v>
          </cell>
          <cell r="AY71" t="str">
            <v>042-327-7639</v>
          </cell>
          <cell r="AZ71" t="str">
            <v>katsuo@nict.go.jp</v>
          </cell>
          <cell r="BA71" t="str">
            <v>澤田　華織</v>
          </cell>
          <cell r="BB71" t="str">
            <v>042-327-5943</v>
          </cell>
          <cell r="BC71" t="str">
            <v>ksawada@nict.go.jp</v>
          </cell>
          <cell r="BD71" t="str">
            <v>馬渕　秀成</v>
          </cell>
          <cell r="BE71"/>
          <cell r="BF71" t="str">
            <v>小林</v>
          </cell>
          <cell r="BG71"/>
          <cell r="BH71">
            <v>2190</v>
          </cell>
          <cell r="BI71"/>
          <cell r="BJ71"/>
          <cell r="BK71" t="str">
            <v>含む</v>
          </cell>
          <cell r="BL71" t="str">
            <v>―</v>
          </cell>
          <cell r="BM71" t="str">
            <v>―</v>
          </cell>
          <cell r="BN71" t="str">
            <v>―</v>
          </cell>
          <cell r="BO71" t="str">
            <v>―</v>
          </cell>
          <cell r="BP71" t="str">
            <v>e-Staffing</v>
          </cell>
          <cell r="BQ71"/>
          <cell r="BR71" t="str">
            <v>W2401F05000</v>
          </cell>
          <cell r="BS71">
            <v>0</v>
          </cell>
          <cell r="BT71" t="str">
            <v>eFaH50vA03</v>
          </cell>
          <cell r="BU71" t="str">
            <v>管－人件（有・派）_広</v>
          </cell>
          <cell r="BV71" t="str">
            <v>A001</v>
          </cell>
          <cell r="BW71" t="str">
            <v>運営費交付金</v>
          </cell>
          <cell r="BX71"/>
          <cell r="BY71"/>
          <cell r="BZ71"/>
          <cell r="CA71"/>
          <cell r="CB71"/>
          <cell r="CC71"/>
          <cell r="CD71"/>
          <cell r="CE71"/>
          <cell r="CF71"/>
          <cell r="CG71"/>
          <cell r="CH71"/>
          <cell r="CI71"/>
          <cell r="CJ71"/>
          <cell r="CK71"/>
          <cell r="CL71"/>
          <cell r="CM71"/>
          <cell r="CN71"/>
          <cell r="CO71"/>
          <cell r="CP71"/>
          <cell r="CQ71"/>
          <cell r="CR71" t="str">
            <v>一般競争</v>
          </cell>
          <cell r="CS71" t="str">
            <v>33 一般業務</v>
          </cell>
          <cell r="CT71"/>
          <cell r="CU71"/>
          <cell r="CV71"/>
          <cell r="CW71"/>
          <cell r="CX71" t="str">
            <v>総合評価(加算)</v>
          </cell>
          <cell r="CY71"/>
          <cell r="CZ71"/>
          <cell r="DA71"/>
          <cell r="DB71"/>
          <cell r="DC71" t="str">
            <v/>
          </cell>
          <cell r="DD71"/>
          <cell r="DE71" t="str">
            <v/>
          </cell>
          <cell r="DF71" t="str">
            <v>-</v>
          </cell>
          <cell r="DG71"/>
          <cell r="DH71"/>
          <cell r="DI71"/>
          <cell r="DJ71"/>
          <cell r="DK71"/>
          <cell r="DL71"/>
          <cell r="DM71"/>
          <cell r="DN71"/>
          <cell r="DO71"/>
          <cell r="DP71"/>
          <cell r="DQ71"/>
          <cell r="DR71"/>
          <cell r="DS71"/>
          <cell r="DT71"/>
          <cell r="DU71"/>
          <cell r="DV71"/>
          <cell r="DW71"/>
          <cell r="DX71"/>
          <cell r="DY71" t="str">
            <v>稼働前</v>
          </cell>
          <cell r="DZ71"/>
        </row>
        <row r="72">
          <cell r="B72" t="str">
            <v>2024-031</v>
          </cell>
          <cell r="C72" t="str">
            <v>2021-015</v>
          </cell>
          <cell r="D72" t="str">
            <v>40031</v>
          </cell>
          <cell r="E72"/>
          <cell r="F72"/>
          <cell r="G72" t="str">
            <v>複数</v>
          </cell>
          <cell r="H72" t="str">
            <v>R7</v>
          </cell>
          <cell r="I72" t="str">
            <v>④研究事務その他関係者</v>
          </cell>
          <cell r="J72" t="str">
            <v>稼働前</v>
          </cell>
          <cell r="K72" t="str">
            <v>2024-2025年度 出版業務支援作業の派遣</v>
          </cell>
          <cell r="L72" t="str">
            <v>本部</v>
          </cell>
          <cell r="M72">
            <v>46478</v>
          </cell>
          <cell r="N72" t="str">
            <v>該当</v>
          </cell>
          <cell r="O72" t="str">
            <v>広報部</v>
          </cell>
          <cell r="P72" t="str">
            <v>報道室</v>
          </cell>
          <cell r="Q72" t="str">
            <v>184-8795</v>
          </cell>
          <cell r="R72" t="str">
            <v>東京都小金井市貫井北町4-2-1</v>
          </cell>
          <cell r="S72" t="str">
            <v>042-327-7429</v>
          </cell>
          <cell r="T72" t="str">
            <v>室長</v>
          </cell>
          <cell r="U72">
            <v>45383</v>
          </cell>
          <cell r="V72">
            <v>46112</v>
          </cell>
          <cell r="W72">
            <v>485</v>
          </cell>
          <cell r="X72">
            <v>24</v>
          </cell>
          <cell r="Y72">
            <v>1</v>
          </cell>
          <cell r="Z72" t="str">
            <v>月火水木金</v>
          </cell>
          <cell r="AA72">
            <v>5</v>
          </cell>
          <cell r="AB72">
            <v>0.35416666666666669</v>
          </cell>
          <cell r="AC72">
            <v>0.70833333333333337</v>
          </cell>
          <cell r="AD72"/>
          <cell r="AE72">
            <v>7.5</v>
          </cell>
          <cell r="AF72">
            <v>0</v>
          </cell>
          <cell r="AG72" t="str">
            <v>無</v>
          </cell>
          <cell r="AH72" t="str">
            <v>有</v>
          </cell>
          <cell r="AI72" t="str">
            <v>無</v>
          </cell>
          <cell r="AJ72" t="str">
            <v>期間制限業務</v>
          </cell>
          <cell r="AK72" t="str">
            <v>限定しない</v>
          </cell>
          <cell r="AL72" t="str">
            <v>限定しない</v>
          </cell>
          <cell r="AM72" t="str">
            <v>限定する</v>
          </cell>
          <cell r="AN72" t="str">
            <v>松井　正幸</v>
          </cell>
          <cell r="AO72" t="str">
            <v>総務部</v>
          </cell>
          <cell r="AP72" t="str">
            <v>部長</v>
          </cell>
          <cell r="AQ72" t="str">
            <v>042-327-7425</v>
          </cell>
          <cell r="AR72"/>
          <cell r="AS72" t="str">
            <v>小林　憲生</v>
          </cell>
          <cell r="AT72" t="str">
            <v>室長</v>
          </cell>
          <cell r="AU72" t="str">
            <v>042-327-5595</v>
          </cell>
          <cell r="AV72" t="str">
            <v>norio.kobayashi@nict.go.jp</v>
          </cell>
          <cell r="AW72"/>
          <cell r="AX72" t="str">
            <v>勝尾　双葉</v>
          </cell>
          <cell r="AY72" t="str">
            <v>042-327-7639</v>
          </cell>
          <cell r="AZ72" t="str">
            <v>katsuo@nict.go.jp</v>
          </cell>
          <cell r="BA72" t="str">
            <v>澤田　華織</v>
          </cell>
          <cell r="BB72" t="str">
            <v>042-327-5943</v>
          </cell>
          <cell r="BC72" t="str">
            <v>ksawada@nict.go.jp</v>
          </cell>
          <cell r="BD72" t="str">
            <v>馬渕　秀成</v>
          </cell>
          <cell r="BE72"/>
          <cell r="BF72" t="str">
            <v>小林</v>
          </cell>
          <cell r="BG72"/>
          <cell r="BH72">
            <v>2750</v>
          </cell>
          <cell r="BI72"/>
          <cell r="BJ72"/>
          <cell r="BK72" t="str">
            <v>含む</v>
          </cell>
          <cell r="BL72" t="str">
            <v>―</v>
          </cell>
          <cell r="BM72" t="str">
            <v>―</v>
          </cell>
          <cell r="BN72" t="str">
            <v>―</v>
          </cell>
          <cell r="BO72" t="str">
            <v>―</v>
          </cell>
          <cell r="BP72" t="str">
            <v>e-Staffing</v>
          </cell>
          <cell r="BQ72"/>
          <cell r="BR72" t="str">
            <v>W2401F05001</v>
          </cell>
          <cell r="BS72">
            <v>0</v>
          </cell>
          <cell r="BT72" t="str">
            <v>eFaH50vA03</v>
          </cell>
          <cell r="BU72" t="str">
            <v>管－人件（有・派）_広</v>
          </cell>
          <cell r="BV72" t="str">
            <v>A001</v>
          </cell>
          <cell r="BW72" t="str">
            <v>運営費交付金</v>
          </cell>
          <cell r="BX72"/>
          <cell r="BY72"/>
          <cell r="BZ72"/>
          <cell r="CA72"/>
          <cell r="CB72"/>
          <cell r="CC72"/>
          <cell r="CD72"/>
          <cell r="CE72"/>
          <cell r="CF72"/>
          <cell r="CG72"/>
          <cell r="CH72"/>
          <cell r="CI72"/>
          <cell r="CJ72"/>
          <cell r="CK72"/>
          <cell r="CL72"/>
          <cell r="CM72"/>
          <cell r="CN72"/>
          <cell r="CO72"/>
          <cell r="CP72"/>
          <cell r="CQ72"/>
          <cell r="CR72" t="str">
            <v>一般競争</v>
          </cell>
          <cell r="CS72" t="str">
            <v>33 一般業務</v>
          </cell>
          <cell r="CT72"/>
          <cell r="CU72"/>
          <cell r="CV72"/>
          <cell r="CW72"/>
          <cell r="CX72" t="str">
            <v>総合評価(加算)</v>
          </cell>
          <cell r="CY72"/>
          <cell r="CZ72"/>
          <cell r="DA72"/>
          <cell r="DB72"/>
          <cell r="DC72" t="str">
            <v/>
          </cell>
          <cell r="DD72"/>
          <cell r="DE72" t="str">
            <v/>
          </cell>
          <cell r="DF72" t="str">
            <v>-</v>
          </cell>
          <cell r="DG72"/>
          <cell r="DH72"/>
          <cell r="DI72"/>
          <cell r="DJ72"/>
          <cell r="DK72"/>
          <cell r="DL72"/>
          <cell r="DM72"/>
          <cell r="DN72"/>
          <cell r="DO72"/>
          <cell r="DP72"/>
          <cell r="DQ72"/>
          <cell r="DR72"/>
          <cell r="DS72"/>
          <cell r="DT72"/>
          <cell r="DU72"/>
          <cell r="DV72"/>
          <cell r="DW72"/>
          <cell r="DX72"/>
          <cell r="DY72" t="str">
            <v>稼働前</v>
          </cell>
          <cell r="DZ72"/>
        </row>
        <row r="73">
          <cell r="B73" t="str">
            <v>2024-032</v>
          </cell>
          <cell r="C73" t="str">
            <v>2023-147</v>
          </cell>
          <cell r="D73" t="str">
            <v>40032</v>
          </cell>
          <cell r="E73" t="str">
            <v>40147</v>
          </cell>
          <cell r="F73"/>
          <cell r="G73" t="str">
            <v>単</v>
          </cell>
          <cell r="H73" t="str">
            <v>R5</v>
          </cell>
          <cell r="I73" t="str">
            <v>③技能者</v>
          </cell>
          <cell r="J73" t="str">
            <v>稼働前</v>
          </cell>
          <cell r="K73" t="str">
            <v>2024年度サイバー人材育成基盤環境の管理及び管理ツールの開発支援の派遣　　　</v>
          </cell>
          <cell r="L73" t="str">
            <v>北陸StarBED技術センター</v>
          </cell>
          <cell r="M73">
            <v>46478</v>
          </cell>
          <cell r="N73" t="str">
            <v>該当</v>
          </cell>
          <cell r="O73" t="str">
            <v>サイバーセキュリティ研究所ナショナルサイバートレーニングセンター</v>
          </cell>
          <cell r="P73" t="str">
            <v>サイバートレーニング研究室</v>
          </cell>
          <cell r="Q73" t="str">
            <v>923-1211</v>
          </cell>
          <cell r="R73" t="str">
            <v>石川県能美市旭台2-13 いしかわクリエイトラボ</v>
          </cell>
          <cell r="S73" t="str">
            <v>0761-51-8118</v>
          </cell>
          <cell r="T73" t="str">
            <v>室長</v>
          </cell>
          <cell r="U73">
            <v>45383</v>
          </cell>
          <cell r="V73">
            <v>45747</v>
          </cell>
          <cell r="W73">
            <v>243</v>
          </cell>
          <cell r="X73">
            <v>12</v>
          </cell>
          <cell r="Y73">
            <v>1</v>
          </cell>
          <cell r="Z73" t="str">
            <v>月火水木金</v>
          </cell>
          <cell r="AA73">
            <v>5</v>
          </cell>
          <cell r="AB73">
            <v>0.35416666666666669</v>
          </cell>
          <cell r="AC73">
            <v>0.77083333333333337</v>
          </cell>
          <cell r="AD73" t="str">
            <v>の間の7時間30分</v>
          </cell>
          <cell r="AE73">
            <v>7.5</v>
          </cell>
          <cell r="AF73">
            <v>10</v>
          </cell>
          <cell r="AG73" t="str">
            <v>有</v>
          </cell>
          <cell r="AH73" t="str">
            <v>有</v>
          </cell>
          <cell r="AI73" t="str">
            <v>有</v>
          </cell>
          <cell r="AJ73" t="str">
            <v>期間制限業務</v>
          </cell>
          <cell r="AK73" t="str">
            <v>限定しない</v>
          </cell>
          <cell r="AL73" t="str">
            <v>限定しない</v>
          </cell>
          <cell r="AM73" t="str">
            <v>限定する</v>
          </cell>
          <cell r="AN73" t="str">
            <v>宮地　利幸</v>
          </cell>
          <cell r="AO73" t="str">
            <v>北陸StarBED技術センター</v>
          </cell>
          <cell r="AP73" t="str">
            <v>センター長</v>
          </cell>
          <cell r="AQ73" t="str">
            <v>0761-51-8118</v>
          </cell>
          <cell r="AR73"/>
          <cell r="AS73" t="str">
            <v>花田　智洋</v>
          </cell>
          <cell r="AT73" t="str">
            <v>室長</v>
          </cell>
          <cell r="AU73" t="str">
            <v>042-327-6078</v>
          </cell>
          <cell r="AV73" t="str">
            <v>hanada@nict.go.jp</v>
          </cell>
          <cell r="AW73"/>
          <cell r="AX73" t="str">
            <v>村上　靖夫</v>
          </cell>
          <cell r="AY73" t="str">
            <v>042-327-6907</v>
          </cell>
          <cell r="AZ73" t="str">
            <v>yasuo.murakami@nict.go.jp</v>
          </cell>
          <cell r="BA73"/>
          <cell r="BB73"/>
          <cell r="BC73"/>
          <cell r="BD73" t="str">
            <v>馬渕　秀成</v>
          </cell>
          <cell r="BE73"/>
          <cell r="BF73" t="str">
            <v>武井</v>
          </cell>
          <cell r="BG73"/>
          <cell r="BH73"/>
          <cell r="BI73"/>
          <cell r="BJ73"/>
          <cell r="BK73" t="str">
            <v>含む</v>
          </cell>
          <cell r="BL73" t="str">
            <v>―</v>
          </cell>
          <cell r="BM73" t="str">
            <v>―</v>
          </cell>
          <cell r="BN73" t="str">
            <v>―</v>
          </cell>
          <cell r="BO73" t="str">
            <v>―</v>
          </cell>
          <cell r="BP73" t="str">
            <v>e-Staffing</v>
          </cell>
          <cell r="BQ73"/>
          <cell r="BR73" t="str">
            <v>W2306J05019</v>
          </cell>
          <cell r="BS73">
            <v>0</v>
          </cell>
          <cell r="BT73" t="str">
            <v>eJfC30aB01</v>
          </cell>
          <cell r="BU73" t="str">
            <v>情報通信技術研究開発推進事業費補助金</v>
          </cell>
          <cell r="BV73" t="str">
            <v>B001</v>
          </cell>
          <cell r="BW73" t="str">
            <v>総・情通推進補助金（サイバー演習）</v>
          </cell>
          <cell r="BX73"/>
          <cell r="BY73"/>
          <cell r="BZ73"/>
          <cell r="CA73"/>
          <cell r="CB73"/>
          <cell r="CC73"/>
          <cell r="CD73"/>
          <cell r="CE73"/>
          <cell r="CF73"/>
          <cell r="CG73"/>
          <cell r="CH73"/>
          <cell r="CI73"/>
          <cell r="CJ73"/>
          <cell r="CK73"/>
          <cell r="CL73"/>
          <cell r="CM73"/>
          <cell r="CN73"/>
          <cell r="CO73"/>
          <cell r="CP73"/>
          <cell r="CQ73"/>
          <cell r="CR73" t="str">
            <v>一般競争</v>
          </cell>
          <cell r="CS73" t="str">
            <v>35 研究支援</v>
          </cell>
          <cell r="CT73"/>
          <cell r="CU73"/>
          <cell r="CV73"/>
          <cell r="CW73"/>
          <cell r="CX73" t="str">
            <v>総合評価(加算)</v>
          </cell>
          <cell r="CY73"/>
          <cell r="CZ73"/>
          <cell r="DA73"/>
          <cell r="DB73"/>
          <cell r="DC73" t="str">
            <v/>
          </cell>
          <cell r="DD73"/>
          <cell r="DE73" t="str">
            <v/>
          </cell>
          <cell r="DF73" t="str">
            <v>-</v>
          </cell>
          <cell r="DG73"/>
          <cell r="DH73"/>
          <cell r="DI73"/>
          <cell r="DJ73"/>
          <cell r="DK73"/>
          <cell r="DL73"/>
          <cell r="DM73"/>
          <cell r="DN73"/>
          <cell r="DO73"/>
          <cell r="DP73"/>
          <cell r="DQ73"/>
          <cell r="DR73"/>
          <cell r="DS73"/>
          <cell r="DT73"/>
          <cell r="DU73"/>
          <cell r="DV73"/>
          <cell r="DW73"/>
          <cell r="DX73"/>
          <cell r="DY73" t="str">
            <v>稼働前</v>
          </cell>
          <cell r="DZ73"/>
        </row>
        <row r="74">
          <cell r="B74" t="str">
            <v>2024-033</v>
          </cell>
          <cell r="C74" t="str">
            <v>2023-057</v>
          </cell>
          <cell r="D74" t="str">
            <v>40033</v>
          </cell>
          <cell r="E74">
            <v>20069</v>
          </cell>
          <cell r="F74"/>
          <cell r="G74" t="str">
            <v>単</v>
          </cell>
          <cell r="H74" t="str">
            <v>R5</v>
          </cell>
          <cell r="I74" t="str">
            <v>②研究補助者</v>
          </cell>
          <cell r="J74" t="str">
            <v>稼働前</v>
          </cell>
          <cell r="K74" t="str">
            <v>2024年度 先進的翻訳技術研究室 研究支援業務の派遣</v>
          </cell>
          <cell r="L74" t="str">
            <v>ユニバーサルコミュニケーション研究所</v>
          </cell>
          <cell r="M74">
            <v>46478</v>
          </cell>
          <cell r="N74" t="str">
            <v>該当</v>
          </cell>
          <cell r="O74" t="str">
            <v>ユニバーサルコミュニケーション研究所先進的音声翻訳研究開発推進センター</v>
          </cell>
          <cell r="P74" t="str">
            <v>先進的翻訳技術研究室</v>
          </cell>
          <cell r="Q74" t="str">
            <v>619-0289</v>
          </cell>
          <cell r="R74" t="str">
            <v>京都府相楽郡精華町光台3-5</v>
          </cell>
          <cell r="S74" t="str">
            <v>0774-98-6300</v>
          </cell>
          <cell r="T74" t="str">
            <v>室長</v>
          </cell>
          <cell r="U74">
            <v>45383</v>
          </cell>
          <cell r="V74">
            <v>45747</v>
          </cell>
          <cell r="W74">
            <v>243</v>
          </cell>
          <cell r="X74">
            <v>12</v>
          </cell>
          <cell r="Y74">
            <v>1</v>
          </cell>
          <cell r="Z74" t="str">
            <v>月火水木金</v>
          </cell>
          <cell r="AA74">
            <v>5</v>
          </cell>
          <cell r="AB74">
            <v>0.375</v>
          </cell>
          <cell r="AC74">
            <v>0.70833333333333337</v>
          </cell>
          <cell r="AD74"/>
          <cell r="AE74">
            <v>7</v>
          </cell>
          <cell r="AF74">
            <v>10</v>
          </cell>
          <cell r="AG74" t="str">
            <v>有</v>
          </cell>
          <cell r="AH74" t="str">
            <v>有</v>
          </cell>
          <cell r="AI74" t="str">
            <v>有</v>
          </cell>
          <cell r="AJ74" t="str">
            <v>期間制限業務</v>
          </cell>
          <cell r="AK74" t="str">
            <v>限定しない</v>
          </cell>
          <cell r="AL74" t="str">
            <v>限定しない</v>
          </cell>
          <cell r="AM74" t="str">
            <v>限定する</v>
          </cell>
          <cell r="AN74" t="str">
            <v>内元　清貴</v>
          </cell>
          <cell r="AO74" t="str">
            <v>ユニバーサルコミュニケーション研究所</v>
          </cell>
          <cell r="AP74" t="str">
            <v>研究所長</v>
          </cell>
          <cell r="AQ74" t="str">
            <v>0774-98-6800</v>
          </cell>
          <cell r="AR74"/>
          <cell r="AS74" t="str">
            <v>内山　将夫</v>
          </cell>
          <cell r="AT74" t="str">
            <v>室長</v>
          </cell>
          <cell r="AU74" t="str">
            <v>0774-98-6343</v>
          </cell>
          <cell r="AV74" t="str">
            <v>mutiyama@nict.go.jp</v>
          </cell>
          <cell r="AW74"/>
          <cell r="AX74" t="str">
            <v>田中　英輝</v>
          </cell>
          <cell r="AY74" t="str">
            <v>0774-98-6831</v>
          </cell>
          <cell r="AZ74" t="str">
            <v>hideki.tanaka@nict.go.jp</v>
          </cell>
          <cell r="BA74" t="str">
            <v>玉咲　知香子</v>
          </cell>
          <cell r="BB74" t="str">
            <v>0774-98-6881</v>
          </cell>
          <cell r="BC74" t="str">
            <v>chikako.tamasaki@nict.go.jp</v>
          </cell>
          <cell r="BD74" t="str">
            <v>馬渕　秀成</v>
          </cell>
          <cell r="BE74"/>
          <cell r="BF74" t="str">
            <v>武井</v>
          </cell>
          <cell r="BG74"/>
          <cell r="BH74">
            <v>2400</v>
          </cell>
          <cell r="BI74"/>
          <cell r="BJ74"/>
          <cell r="BK74" t="str">
            <v>含む</v>
          </cell>
          <cell r="BL74" t="str">
            <v>―</v>
          </cell>
          <cell r="BM74" t="str">
            <v>―</v>
          </cell>
          <cell r="BN74" t="str">
            <v>―</v>
          </cell>
          <cell r="BO74" t="str">
            <v>―</v>
          </cell>
          <cell r="BP74" t="str">
            <v>e-Staffing</v>
          </cell>
          <cell r="BQ74"/>
          <cell r="BR74" t="str">
            <v>W2401K05035</v>
          </cell>
          <cell r="BS74">
            <v>0</v>
          </cell>
          <cell r="BT74" t="str">
            <v>eKdD10yA03</v>
          </cell>
          <cell r="BU74" t="str">
            <v>研－人件（有・派）_先</v>
          </cell>
          <cell r="BV74" t="str">
            <v>A001</v>
          </cell>
          <cell r="BW74" t="str">
            <v>運営費交付金</v>
          </cell>
          <cell r="BX74"/>
          <cell r="BY74"/>
          <cell r="BZ74"/>
          <cell r="CA74"/>
          <cell r="CB74"/>
          <cell r="CC74"/>
          <cell r="CD74"/>
          <cell r="CE74"/>
          <cell r="CF74"/>
          <cell r="CG74"/>
          <cell r="CH74"/>
          <cell r="CI74"/>
          <cell r="CJ74"/>
          <cell r="CK74"/>
          <cell r="CL74"/>
          <cell r="CM74"/>
          <cell r="CN74"/>
          <cell r="CO74"/>
          <cell r="CP74"/>
          <cell r="CQ74"/>
          <cell r="CR74" t="str">
            <v>一般競争</v>
          </cell>
          <cell r="CS74" t="str">
            <v>35 研究支援</v>
          </cell>
          <cell r="CT74"/>
          <cell r="CU74"/>
          <cell r="CV74"/>
          <cell r="CW74"/>
          <cell r="CX74" t="str">
            <v>総合評価(加算)</v>
          </cell>
          <cell r="CY74"/>
          <cell r="CZ74"/>
          <cell r="DA74"/>
          <cell r="DB74"/>
          <cell r="DC74" t="str">
            <v/>
          </cell>
          <cell r="DD74"/>
          <cell r="DE74" t="str">
            <v/>
          </cell>
          <cell r="DF74" t="str">
            <v>-</v>
          </cell>
          <cell r="DG74"/>
          <cell r="DH74"/>
          <cell r="DI74"/>
          <cell r="DJ74"/>
          <cell r="DK74"/>
          <cell r="DL74"/>
          <cell r="DM74"/>
          <cell r="DN74"/>
          <cell r="DO74"/>
          <cell r="DP74"/>
          <cell r="DQ74"/>
          <cell r="DR74"/>
          <cell r="DS74"/>
          <cell r="DT74"/>
          <cell r="DU74"/>
          <cell r="DV74"/>
          <cell r="DW74"/>
          <cell r="DX74"/>
          <cell r="DY74" t="str">
            <v>稼働前</v>
          </cell>
          <cell r="DZ74"/>
        </row>
        <row r="75">
          <cell r="B75" t="str">
            <v>2024-034</v>
          </cell>
          <cell r="C75" t="str">
            <v>2023-114</v>
          </cell>
          <cell r="D75" t="str">
            <v>40034</v>
          </cell>
          <cell r="E75">
            <v>20214</v>
          </cell>
          <cell r="F75" t="str">
            <v>外部資金PJ決定後連絡有</v>
          </cell>
          <cell r="G75" t="str">
            <v>単</v>
          </cell>
          <cell r="H75" t="str">
            <v>R5</v>
          </cell>
          <cell r="I75" t="str">
            <v>②研究補助者</v>
          </cell>
          <cell r="J75" t="str">
            <v>稼働前</v>
          </cell>
          <cell r="K75" t="str">
            <v>2024年度度　中赤外域超伝導光子検出器の作製・評価に関する業務の派遣</v>
          </cell>
          <cell r="L75" t="str">
            <v>未来ICT研究所</v>
          </cell>
          <cell r="M75">
            <v>46478</v>
          </cell>
          <cell r="N75" t="str">
            <v>該当</v>
          </cell>
          <cell r="O75" t="str">
            <v>未来ICT研究所神戸フロンティア研究センター</v>
          </cell>
          <cell r="P75" t="str">
            <v>超伝導ICT研究室</v>
          </cell>
          <cell r="Q75" t="str">
            <v>651-2492</v>
          </cell>
          <cell r="R75" t="str">
            <v>兵庫県神戸市西区岩岡町岩岡５８８－２</v>
          </cell>
          <cell r="S75" t="str">
            <v>078-969-2100</v>
          </cell>
          <cell r="T75" t="str">
            <v>室長</v>
          </cell>
          <cell r="U75">
            <v>45383</v>
          </cell>
          <cell r="V75">
            <v>45747</v>
          </cell>
          <cell r="W75">
            <v>243</v>
          </cell>
          <cell r="X75">
            <v>12</v>
          </cell>
          <cell r="Y75">
            <v>1</v>
          </cell>
          <cell r="Z75" t="str">
            <v>月火水木金</v>
          </cell>
          <cell r="AA75">
            <v>5</v>
          </cell>
          <cell r="AB75">
            <v>0.375</v>
          </cell>
          <cell r="AC75">
            <v>0.75</v>
          </cell>
          <cell r="AD75"/>
          <cell r="AE75">
            <v>8</v>
          </cell>
          <cell r="AF75">
            <v>10</v>
          </cell>
          <cell r="AG75" t="str">
            <v>有</v>
          </cell>
          <cell r="AH75" t="str">
            <v>無</v>
          </cell>
          <cell r="AI75" t="str">
            <v>無</v>
          </cell>
          <cell r="AJ75" t="str">
            <v>期間制限業務</v>
          </cell>
          <cell r="AK75" t="str">
            <v>限定しない</v>
          </cell>
          <cell r="AL75" t="str">
            <v>限定しない</v>
          </cell>
          <cell r="AM75" t="str">
            <v>限定する</v>
          </cell>
          <cell r="AN75" t="str">
            <v>田中　秀吉</v>
          </cell>
          <cell r="AO75" t="str">
            <v>神戸フロンティア研究センター</v>
          </cell>
          <cell r="AP75" t="str">
            <v>研究センター長</v>
          </cell>
          <cell r="AQ75" t="str">
            <v>078-969-2147</v>
          </cell>
          <cell r="AR75"/>
          <cell r="AS75" t="str">
            <v>三木　茂人</v>
          </cell>
          <cell r="AT75" t="str">
            <v>室長</v>
          </cell>
          <cell r="AU75" t="str">
            <v>078-969-2299</v>
          </cell>
          <cell r="AV75" t="str">
            <v>s-miki@nict.go.jp</v>
          </cell>
          <cell r="AW75"/>
          <cell r="AX75" t="str">
            <v>寺井　弘高</v>
          </cell>
          <cell r="AY75" t="str">
            <v>078-969-2191</v>
          </cell>
          <cell r="AZ75" t="str">
            <v>terai@nict.go.jp</v>
          </cell>
          <cell r="BA75"/>
          <cell r="BB75"/>
          <cell r="BC75"/>
          <cell r="BD75" t="str">
            <v>馬渕　秀成</v>
          </cell>
          <cell r="BE75"/>
          <cell r="BF75" t="str">
            <v>武井</v>
          </cell>
          <cell r="BG75"/>
          <cell r="BH75">
            <v>3250</v>
          </cell>
          <cell r="BI75"/>
          <cell r="BJ75"/>
          <cell r="BK75" t="str">
            <v>含む</v>
          </cell>
          <cell r="BL75" t="str">
            <v>―</v>
          </cell>
          <cell r="BM75" t="str">
            <v>―</v>
          </cell>
          <cell r="BN75" t="str">
            <v>―</v>
          </cell>
          <cell r="BO75" t="str">
            <v>―</v>
          </cell>
          <cell r="BP75" t="str">
            <v>e-Staffing</v>
          </cell>
          <cell r="BQ75"/>
          <cell r="BR75"/>
          <cell r="BS75">
            <v>0</v>
          </cell>
          <cell r="BT75"/>
          <cell r="BU75" t="e">
            <v>#N/A</v>
          </cell>
          <cell r="BV75" t="e">
            <v>#N/A</v>
          </cell>
          <cell r="BW75" t="e">
            <v>#N/A</v>
          </cell>
          <cell r="BX75"/>
          <cell r="BY75"/>
          <cell r="BZ75"/>
          <cell r="CA75"/>
          <cell r="CB75"/>
          <cell r="CC75"/>
          <cell r="CD75"/>
          <cell r="CE75"/>
          <cell r="CF75"/>
          <cell r="CG75"/>
          <cell r="CH75"/>
          <cell r="CI75"/>
          <cell r="CJ75"/>
          <cell r="CK75"/>
          <cell r="CL75"/>
          <cell r="CM75"/>
          <cell r="CN75"/>
          <cell r="CO75"/>
          <cell r="CP75"/>
          <cell r="CQ75"/>
          <cell r="CR75" t="str">
            <v>一般競争</v>
          </cell>
          <cell r="CS75" t="str">
            <v>35 研究支援</v>
          </cell>
          <cell r="CT75"/>
          <cell r="CU75"/>
          <cell r="CV75"/>
          <cell r="CW75"/>
          <cell r="CX75" t="str">
            <v>総合評価(加算)</v>
          </cell>
          <cell r="CY75"/>
          <cell r="CZ75"/>
          <cell r="DA75"/>
          <cell r="DB75"/>
          <cell r="DC75" t="str">
            <v/>
          </cell>
          <cell r="DD75"/>
          <cell r="DE75" t="str">
            <v/>
          </cell>
          <cell r="DF75" t="str">
            <v>-</v>
          </cell>
          <cell r="DG75"/>
          <cell r="DH75"/>
          <cell r="DI75"/>
          <cell r="DJ75"/>
          <cell r="DK75"/>
          <cell r="DL75"/>
          <cell r="DM75"/>
          <cell r="DN75"/>
          <cell r="DO75"/>
          <cell r="DP75"/>
          <cell r="DQ75"/>
          <cell r="DR75"/>
          <cell r="DS75"/>
          <cell r="DT75"/>
          <cell r="DU75"/>
          <cell r="DV75"/>
          <cell r="DW75"/>
          <cell r="DX75"/>
          <cell r="DY75" t="str">
            <v>稼働前</v>
          </cell>
          <cell r="DZ75"/>
        </row>
        <row r="76">
          <cell r="B76" t="str">
            <v>2024-035</v>
          </cell>
          <cell r="C76" t="str">
            <v>2023-116</v>
          </cell>
          <cell r="D76" t="str">
            <v>40035</v>
          </cell>
          <cell r="E76">
            <v>20210</v>
          </cell>
          <cell r="F76" t="str">
            <v>外部資金PJ決定後連絡有</v>
          </cell>
          <cell r="G76" t="str">
            <v>単</v>
          </cell>
          <cell r="H76" t="str">
            <v>R5</v>
          </cell>
          <cell r="I76" t="str">
            <v>③技能者</v>
          </cell>
          <cell r="J76" t="str">
            <v>稼働前</v>
          </cell>
          <cell r="K76" t="str">
            <v>2024年度　超伝導光子検出器の性能向上に向けた研究開発支援業務の派遣</v>
          </cell>
          <cell r="L76" t="str">
            <v>未来ICT研究所</v>
          </cell>
          <cell r="M76">
            <v>46478</v>
          </cell>
          <cell r="N76" t="str">
            <v>該当</v>
          </cell>
          <cell r="O76" t="str">
            <v>未来ICT研究所神戸フロンティア研究センター</v>
          </cell>
          <cell r="P76" t="str">
            <v>超伝導ICT研究室</v>
          </cell>
          <cell r="Q76" t="str">
            <v>651-2492</v>
          </cell>
          <cell r="R76" t="str">
            <v>兵庫県神戸市西区岩岡町岩岡588-2</v>
          </cell>
          <cell r="S76" t="str">
            <v>078-969-2100</v>
          </cell>
          <cell r="T76" t="str">
            <v>室長</v>
          </cell>
          <cell r="U76">
            <v>45383</v>
          </cell>
          <cell r="V76">
            <v>45747</v>
          </cell>
          <cell r="W76">
            <v>243</v>
          </cell>
          <cell r="X76">
            <v>12</v>
          </cell>
          <cell r="Y76">
            <v>1</v>
          </cell>
          <cell r="Z76" t="str">
            <v>月火水木金</v>
          </cell>
          <cell r="AA76">
            <v>5</v>
          </cell>
          <cell r="AB76">
            <v>0.375</v>
          </cell>
          <cell r="AC76">
            <v>0.75</v>
          </cell>
          <cell r="AD76"/>
          <cell r="AE76">
            <v>8</v>
          </cell>
          <cell r="AF76">
            <v>10</v>
          </cell>
          <cell r="AG76" t="str">
            <v>有</v>
          </cell>
          <cell r="AH76" t="str">
            <v>無</v>
          </cell>
          <cell r="AI76" t="str">
            <v>無</v>
          </cell>
          <cell r="AJ76" t="str">
            <v>期間制限業務</v>
          </cell>
          <cell r="AK76" t="str">
            <v>限定しない</v>
          </cell>
          <cell r="AL76" t="str">
            <v>限定しない</v>
          </cell>
          <cell r="AM76" t="str">
            <v>限定する</v>
          </cell>
          <cell r="AN76" t="str">
            <v>田中　秀吉</v>
          </cell>
          <cell r="AO76" t="str">
            <v>神戸フロンティア研究センター</v>
          </cell>
          <cell r="AP76" t="str">
            <v>研究センター長</v>
          </cell>
          <cell r="AQ76" t="str">
            <v>078-969-2147</v>
          </cell>
          <cell r="AR76"/>
          <cell r="AS76" t="str">
            <v>三木　茂人</v>
          </cell>
          <cell r="AT76" t="str">
            <v>室長</v>
          </cell>
          <cell r="AU76" t="str">
            <v>078-969-2299</v>
          </cell>
          <cell r="AV76" t="str">
            <v>s-miki@nict.go.jp</v>
          </cell>
          <cell r="AW76"/>
          <cell r="AX76" t="str">
            <v>寺井　弘高</v>
          </cell>
          <cell r="AY76" t="str">
            <v>078-969-2191</v>
          </cell>
          <cell r="AZ76" t="str">
            <v>terai@nict.go.jp</v>
          </cell>
          <cell r="BA76"/>
          <cell r="BB76"/>
          <cell r="BC76"/>
          <cell r="BD76" t="str">
            <v>馬渕　秀成</v>
          </cell>
          <cell r="BE76"/>
          <cell r="BF76" t="str">
            <v>武井</v>
          </cell>
          <cell r="BG76"/>
          <cell r="BH76">
            <v>3400</v>
          </cell>
          <cell r="BI76"/>
          <cell r="BJ76"/>
          <cell r="BK76" t="str">
            <v>含む</v>
          </cell>
          <cell r="BL76" t="str">
            <v>―</v>
          </cell>
          <cell r="BM76" t="str">
            <v>―</v>
          </cell>
          <cell r="BN76" t="str">
            <v>―</v>
          </cell>
          <cell r="BO76" t="str">
            <v>―</v>
          </cell>
          <cell r="BP76" t="str">
            <v>e-Staffing</v>
          </cell>
          <cell r="BQ76"/>
          <cell r="BR76"/>
          <cell r="BS76">
            <v>0</v>
          </cell>
          <cell r="BT76"/>
          <cell r="BU76" t="e">
            <v>#N/A</v>
          </cell>
          <cell r="BV76" t="e">
            <v>#N/A</v>
          </cell>
          <cell r="BW76" t="e">
            <v>#N/A</v>
          </cell>
          <cell r="BX76"/>
          <cell r="BY76"/>
          <cell r="BZ76"/>
          <cell r="CA76"/>
          <cell r="CB76"/>
          <cell r="CC76"/>
          <cell r="CD76"/>
          <cell r="CE76"/>
          <cell r="CF76"/>
          <cell r="CG76"/>
          <cell r="CH76"/>
          <cell r="CI76"/>
          <cell r="CJ76"/>
          <cell r="CK76"/>
          <cell r="CL76"/>
          <cell r="CM76"/>
          <cell r="CN76"/>
          <cell r="CO76"/>
          <cell r="CP76"/>
          <cell r="CQ76"/>
          <cell r="CR76" t="str">
            <v>一般競争</v>
          </cell>
          <cell r="CS76" t="str">
            <v>35 研究支援</v>
          </cell>
          <cell r="CT76"/>
          <cell r="CU76"/>
          <cell r="CV76"/>
          <cell r="CW76"/>
          <cell r="CX76" t="str">
            <v>総合評価(加算)</v>
          </cell>
          <cell r="CY76"/>
          <cell r="CZ76"/>
          <cell r="DA76"/>
          <cell r="DB76"/>
          <cell r="DC76" t="str">
            <v/>
          </cell>
          <cell r="DD76"/>
          <cell r="DE76" t="str">
            <v/>
          </cell>
          <cell r="DF76" t="str">
            <v>-</v>
          </cell>
          <cell r="DG76"/>
          <cell r="DH76"/>
          <cell r="DI76"/>
          <cell r="DJ76"/>
          <cell r="DK76"/>
          <cell r="DL76"/>
          <cell r="DM76"/>
          <cell r="DN76"/>
          <cell r="DO76"/>
          <cell r="DP76"/>
          <cell r="DQ76"/>
          <cell r="DR76"/>
          <cell r="DS76"/>
          <cell r="DT76"/>
          <cell r="DU76"/>
          <cell r="DV76"/>
          <cell r="DW76"/>
          <cell r="DX76"/>
          <cell r="DY76" t="str">
            <v>稼働前</v>
          </cell>
          <cell r="DZ76"/>
        </row>
        <row r="77">
          <cell r="B77" t="str">
            <v>2024-036</v>
          </cell>
          <cell r="C77" t="str">
            <v>2023-115</v>
          </cell>
          <cell r="D77" t="str">
            <v>40036</v>
          </cell>
          <cell r="E77">
            <v>20209</v>
          </cell>
          <cell r="F77" t="str">
            <v>外部資金PJ決定後連絡有</v>
          </cell>
          <cell r="G77" t="str">
            <v>単</v>
          </cell>
          <cell r="H77" t="str">
            <v>R5</v>
          </cell>
          <cell r="I77" t="str">
            <v>③技能者</v>
          </cell>
          <cell r="J77" t="str">
            <v>稼働前</v>
          </cell>
          <cell r="K77" t="str">
            <v>2024年度　超伝導光子検出器のスクリーニング評価に関する業務の派遣</v>
          </cell>
          <cell r="L77" t="str">
            <v>未来ICT研究所</v>
          </cell>
          <cell r="M77">
            <v>46478</v>
          </cell>
          <cell r="N77" t="str">
            <v>該当</v>
          </cell>
          <cell r="O77" t="str">
            <v>未来ICT研究所神戸フロンティア研究センター</v>
          </cell>
          <cell r="P77" t="str">
            <v>超伝導ICT研究室</v>
          </cell>
          <cell r="Q77" t="str">
            <v>651-2492</v>
          </cell>
          <cell r="R77" t="str">
            <v>兵庫県神戸市西区岩岡町岩岡588-2</v>
          </cell>
          <cell r="S77" t="str">
            <v>078-969-2100</v>
          </cell>
          <cell r="T77" t="str">
            <v>室長</v>
          </cell>
          <cell r="U77">
            <v>45383</v>
          </cell>
          <cell r="V77">
            <v>45747</v>
          </cell>
          <cell r="W77">
            <v>243</v>
          </cell>
          <cell r="X77">
            <v>12</v>
          </cell>
          <cell r="Y77">
            <v>1</v>
          </cell>
          <cell r="Z77" t="str">
            <v>月火水木金</v>
          </cell>
          <cell r="AA77">
            <v>5</v>
          </cell>
          <cell r="AB77">
            <v>0.375</v>
          </cell>
          <cell r="AC77">
            <v>0.75</v>
          </cell>
          <cell r="AD77"/>
          <cell r="AE77">
            <v>8</v>
          </cell>
          <cell r="AF77">
            <v>10</v>
          </cell>
          <cell r="AG77" t="str">
            <v>有</v>
          </cell>
          <cell r="AH77" t="str">
            <v>無</v>
          </cell>
          <cell r="AI77" t="str">
            <v>無</v>
          </cell>
          <cell r="AJ77" t="str">
            <v>期間制限業務</v>
          </cell>
          <cell r="AK77" t="str">
            <v>限定しない</v>
          </cell>
          <cell r="AL77" t="str">
            <v>限定しない</v>
          </cell>
          <cell r="AM77" t="str">
            <v>限定する</v>
          </cell>
          <cell r="AN77" t="str">
            <v>田中　秀吉</v>
          </cell>
          <cell r="AO77" t="str">
            <v>神戸フロンティア研究センター</v>
          </cell>
          <cell r="AP77" t="str">
            <v>研究センター長</v>
          </cell>
          <cell r="AQ77" t="str">
            <v>078-969-2147</v>
          </cell>
          <cell r="AR77"/>
          <cell r="AS77" t="str">
            <v>三木　茂人</v>
          </cell>
          <cell r="AT77" t="str">
            <v>室長</v>
          </cell>
          <cell r="AU77" t="str">
            <v>078-969-2299</v>
          </cell>
          <cell r="AV77" t="str">
            <v>s-miki@nict.go.jp</v>
          </cell>
          <cell r="AW77"/>
          <cell r="AX77" t="str">
            <v>寺井　弘高</v>
          </cell>
          <cell r="AY77" t="str">
            <v>078-969-2191</v>
          </cell>
          <cell r="AZ77" t="str">
            <v>terai@nict.go.jp</v>
          </cell>
          <cell r="BA77"/>
          <cell r="BB77"/>
          <cell r="BC77"/>
          <cell r="BD77" t="str">
            <v>馬渕　秀成</v>
          </cell>
          <cell r="BE77"/>
          <cell r="BF77" t="str">
            <v>武井</v>
          </cell>
          <cell r="BG77"/>
          <cell r="BH77">
            <v>3400</v>
          </cell>
          <cell r="BI77"/>
          <cell r="BJ77"/>
          <cell r="BK77" t="str">
            <v>含む</v>
          </cell>
          <cell r="BL77" t="str">
            <v>―</v>
          </cell>
          <cell r="BM77" t="str">
            <v>―</v>
          </cell>
          <cell r="BN77" t="str">
            <v>―</v>
          </cell>
          <cell r="BO77" t="str">
            <v>―</v>
          </cell>
          <cell r="BP77" t="str">
            <v>e-Staffing</v>
          </cell>
          <cell r="BQ77"/>
          <cell r="BR77"/>
          <cell r="BS77">
            <v>0</v>
          </cell>
          <cell r="BT77"/>
          <cell r="BU77" t="e">
            <v>#N/A</v>
          </cell>
          <cell r="BV77" t="e">
            <v>#N/A</v>
          </cell>
          <cell r="BW77" t="e">
            <v>#N/A</v>
          </cell>
          <cell r="BX77"/>
          <cell r="BY77"/>
          <cell r="BZ77"/>
          <cell r="CA77"/>
          <cell r="CB77"/>
          <cell r="CC77"/>
          <cell r="CD77"/>
          <cell r="CE77"/>
          <cell r="CF77"/>
          <cell r="CG77"/>
          <cell r="CH77"/>
          <cell r="CI77"/>
          <cell r="CJ77"/>
          <cell r="CK77"/>
          <cell r="CL77"/>
          <cell r="CM77"/>
          <cell r="CN77"/>
          <cell r="CO77"/>
          <cell r="CP77"/>
          <cell r="CQ77"/>
          <cell r="CR77" t="str">
            <v>一般競争</v>
          </cell>
          <cell r="CS77" t="str">
            <v>35 研究支援</v>
          </cell>
          <cell r="CT77"/>
          <cell r="CU77"/>
          <cell r="CV77"/>
          <cell r="CW77"/>
          <cell r="CX77" t="str">
            <v>総合評価(加算)</v>
          </cell>
          <cell r="CY77"/>
          <cell r="CZ77"/>
          <cell r="DA77"/>
          <cell r="DB77"/>
          <cell r="DC77" t="str">
            <v/>
          </cell>
          <cell r="DD77"/>
          <cell r="DE77" t="str">
            <v/>
          </cell>
          <cell r="DF77" t="str">
            <v>-</v>
          </cell>
          <cell r="DG77"/>
          <cell r="DH77"/>
          <cell r="DI77"/>
          <cell r="DJ77"/>
          <cell r="DK77"/>
          <cell r="DL77"/>
          <cell r="DM77"/>
          <cell r="DN77"/>
          <cell r="DO77"/>
          <cell r="DP77"/>
          <cell r="DQ77"/>
          <cell r="DR77"/>
          <cell r="DS77"/>
          <cell r="DT77"/>
          <cell r="DU77"/>
          <cell r="DV77"/>
          <cell r="DW77"/>
          <cell r="DX77"/>
          <cell r="DY77" t="str">
            <v>稼働前</v>
          </cell>
          <cell r="DZ77"/>
        </row>
        <row r="78">
          <cell r="B78" t="str">
            <v>2024-037</v>
          </cell>
          <cell r="C78" t="str">
            <v>2023-066</v>
          </cell>
          <cell r="D78" t="str">
            <v>40037</v>
          </cell>
          <cell r="E78">
            <v>20078</v>
          </cell>
          <cell r="F78"/>
          <cell r="G78" t="str">
            <v>単</v>
          </cell>
          <cell r="H78" t="str">
            <v>R6</v>
          </cell>
          <cell r="I78" t="str">
            <v>②研究補助者</v>
          </cell>
          <cell r="J78" t="str">
            <v>稼働前</v>
          </cell>
          <cell r="K78" t="str">
            <v>2024年度 長波局の送信状況周知業務に関する技術支援の派遣</v>
          </cell>
          <cell r="L78" t="str">
            <v>本部</v>
          </cell>
          <cell r="M78">
            <v>46478</v>
          </cell>
          <cell r="N78" t="str">
            <v>該当</v>
          </cell>
          <cell r="O78" t="str">
            <v>電磁波研究所電磁波標準研究センター</v>
          </cell>
          <cell r="P78" t="str">
            <v>時空標準研究室</v>
          </cell>
          <cell r="Q78" t="str">
            <v>184-8795</v>
          </cell>
          <cell r="R78" t="str">
            <v>東京都小金井市貫井北町4-2-1</v>
          </cell>
          <cell r="S78" t="str">
            <v>042-327-7429</v>
          </cell>
          <cell r="T78" t="str">
            <v>室長</v>
          </cell>
          <cell r="U78">
            <v>45383</v>
          </cell>
          <cell r="V78">
            <v>45747</v>
          </cell>
          <cell r="W78">
            <v>243</v>
          </cell>
          <cell r="X78">
            <v>12</v>
          </cell>
          <cell r="Y78">
            <v>1</v>
          </cell>
          <cell r="Z78" t="str">
            <v>月火水木金</v>
          </cell>
          <cell r="AA78">
            <v>5</v>
          </cell>
          <cell r="AB78">
            <v>0.33333333333333331</v>
          </cell>
          <cell r="AC78">
            <v>0.75</v>
          </cell>
          <cell r="AD78" t="str">
            <v>の間の7時間</v>
          </cell>
          <cell r="AE78">
            <v>7</v>
          </cell>
          <cell r="AF78">
            <v>2</v>
          </cell>
          <cell r="AG78" t="str">
            <v>有</v>
          </cell>
          <cell r="AH78" t="str">
            <v>無</v>
          </cell>
          <cell r="AI78" t="str">
            <v>無</v>
          </cell>
          <cell r="AJ78" t="str">
            <v>期間制限業務</v>
          </cell>
          <cell r="AK78" t="str">
            <v>限定しない</v>
          </cell>
          <cell r="AL78" t="str">
            <v>限定しない</v>
          </cell>
          <cell r="AM78" t="str">
            <v>限定する</v>
          </cell>
          <cell r="AN78" t="str">
            <v>松井　正幸</v>
          </cell>
          <cell r="AO78" t="str">
            <v>総務部</v>
          </cell>
          <cell r="AP78" t="str">
            <v>部長</v>
          </cell>
          <cell r="AQ78" t="str">
            <v>042-327-7425</v>
          </cell>
          <cell r="AR78"/>
          <cell r="AS78" t="str">
            <v>井戸　哲也</v>
          </cell>
          <cell r="AT78" t="str">
            <v>室長</v>
          </cell>
          <cell r="AU78" t="str">
            <v>042-327-6527</v>
          </cell>
          <cell r="AV78" t="str">
            <v>ido@nict.go.jp</v>
          </cell>
          <cell r="AW78"/>
          <cell r="AX78" t="str">
            <v>松原　健祐</v>
          </cell>
          <cell r="AY78" t="str">
            <v>042-327-6382</v>
          </cell>
          <cell r="AZ78" t="str">
            <v>matubara@nict.go.jp</v>
          </cell>
          <cell r="BA78"/>
          <cell r="BB78"/>
          <cell r="BC78"/>
          <cell r="BD78" t="str">
            <v>馬渕　秀成</v>
          </cell>
          <cell r="BE78"/>
          <cell r="BF78" t="str">
            <v>小林</v>
          </cell>
          <cell r="BG78"/>
          <cell r="BH78">
            <v>2700</v>
          </cell>
          <cell r="BI78"/>
          <cell r="BJ78"/>
          <cell r="BK78" t="str">
            <v>含む</v>
          </cell>
          <cell r="BL78" t="str">
            <v>―</v>
          </cell>
          <cell r="BM78" t="str">
            <v>―</v>
          </cell>
          <cell r="BN78" t="str">
            <v>―</v>
          </cell>
          <cell r="BO78" t="str">
            <v>―</v>
          </cell>
          <cell r="BP78" t="str">
            <v>e-Staffing</v>
          </cell>
          <cell r="BQ78"/>
          <cell r="BR78" t="str">
            <v>W2401G05010</v>
          </cell>
          <cell r="BS78">
            <v>0</v>
          </cell>
          <cell r="BT78" t="str">
            <v>eGfA00zE01</v>
          </cell>
          <cell r="BU78" t="str">
            <v>研－人件（間接_有・派）_電標</v>
          </cell>
          <cell r="BV78">
            <v>0</v>
          </cell>
          <cell r="BW78" t="e">
            <v>#N/A</v>
          </cell>
          <cell r="BX78"/>
          <cell r="BY78"/>
          <cell r="BZ78"/>
          <cell r="CA78"/>
          <cell r="CB78"/>
          <cell r="CC78"/>
          <cell r="CD78"/>
          <cell r="CE78"/>
          <cell r="CF78"/>
          <cell r="CG78"/>
          <cell r="CH78"/>
          <cell r="CI78"/>
          <cell r="CJ78"/>
          <cell r="CK78"/>
          <cell r="CL78"/>
          <cell r="CM78"/>
          <cell r="CN78"/>
          <cell r="CO78"/>
          <cell r="CP78"/>
          <cell r="CQ78"/>
          <cell r="CR78" t="str">
            <v>一般競争</v>
          </cell>
          <cell r="CS78" t="str">
            <v>35 研究支援</v>
          </cell>
          <cell r="CT78"/>
          <cell r="CU78"/>
          <cell r="CV78"/>
          <cell r="CW78"/>
          <cell r="CX78" t="str">
            <v>総合評価(加算)</v>
          </cell>
          <cell r="CY78"/>
          <cell r="CZ78"/>
          <cell r="DA78"/>
          <cell r="DB78"/>
          <cell r="DC78" t="str">
            <v/>
          </cell>
          <cell r="DD78"/>
          <cell r="DE78" t="str">
            <v/>
          </cell>
          <cell r="DF78" t="str">
            <v>-</v>
          </cell>
          <cell r="DG78"/>
          <cell r="DH78"/>
          <cell r="DI78"/>
          <cell r="DJ78"/>
          <cell r="DK78"/>
          <cell r="DL78"/>
          <cell r="DM78"/>
          <cell r="DN78"/>
          <cell r="DO78"/>
          <cell r="DP78"/>
          <cell r="DQ78"/>
          <cell r="DR78"/>
          <cell r="DS78"/>
          <cell r="DT78"/>
          <cell r="DU78"/>
          <cell r="DV78"/>
          <cell r="DW78"/>
          <cell r="DX78"/>
          <cell r="DY78" t="str">
            <v>稼働前</v>
          </cell>
          <cell r="DZ78"/>
        </row>
        <row r="79">
          <cell r="B79" t="str">
            <v>2024-038</v>
          </cell>
          <cell r="C79"/>
          <cell r="D79" t="str">
            <v>40038</v>
          </cell>
          <cell r="E79"/>
          <cell r="F79"/>
          <cell r="G79" t="str">
            <v>単</v>
          </cell>
          <cell r="H79" t="str">
            <v>R6</v>
          </cell>
          <cell r="I79" t="str">
            <v>②研究補助者</v>
          </cell>
          <cell r="J79" t="str">
            <v>稼働前</v>
          </cell>
          <cell r="K79" t="str">
            <v>2024年度 けいはんなにおけるイベント企画運営支援業務に関する派遣</v>
          </cell>
          <cell r="L79" t="str">
            <v>ユニバーサルコミュニケーション研究所</v>
          </cell>
          <cell r="M79">
            <v>46478</v>
          </cell>
          <cell r="N79" t="str">
            <v>該当</v>
          </cell>
          <cell r="O79" t="str">
            <v>ユニバーサルコミュニケーション研究所</v>
          </cell>
          <cell r="P79" t="str">
            <v>総合企画室管理グループ</v>
          </cell>
          <cell r="Q79" t="str">
            <v>619-0289</v>
          </cell>
          <cell r="R79" t="str">
            <v>京都府相楽郡精華町光台3-5</v>
          </cell>
          <cell r="S79" t="str">
            <v>0774-98-6300</v>
          </cell>
          <cell r="T79" t="str">
            <v>室長</v>
          </cell>
          <cell r="U79">
            <v>45383</v>
          </cell>
          <cell r="V79">
            <v>45747</v>
          </cell>
          <cell r="W79">
            <v>243</v>
          </cell>
          <cell r="X79">
            <v>12</v>
          </cell>
          <cell r="Y79">
            <v>2</v>
          </cell>
          <cell r="Z79" t="str">
            <v>月火水木金</v>
          </cell>
          <cell r="AA79">
            <v>5</v>
          </cell>
          <cell r="AB79">
            <v>0.375</v>
          </cell>
          <cell r="AC79">
            <v>0.70833333333333337</v>
          </cell>
          <cell r="AD79"/>
          <cell r="AE79">
            <v>7</v>
          </cell>
          <cell r="AF79">
            <v>15</v>
          </cell>
          <cell r="AG79" t="str">
            <v>有</v>
          </cell>
          <cell r="AH79" t="str">
            <v>有</v>
          </cell>
          <cell r="AI79" t="str">
            <v>有</v>
          </cell>
          <cell r="AJ79" t="str">
            <v>期間制限業務</v>
          </cell>
          <cell r="AK79" t="str">
            <v>限定しない</v>
          </cell>
          <cell r="AL79" t="str">
            <v>限定しない</v>
          </cell>
          <cell r="AM79" t="str">
            <v>限定する</v>
          </cell>
          <cell r="AN79" t="str">
            <v>内元　清貴</v>
          </cell>
          <cell r="AO79" t="str">
            <v>ユニバーサルコミュニケーション研究所</v>
          </cell>
          <cell r="AP79" t="str">
            <v>研究所長</v>
          </cell>
          <cell r="AQ79" t="str">
            <v>0774-98-6800</v>
          </cell>
          <cell r="AR79"/>
          <cell r="AS79" t="str">
            <v>香山　健太郎</v>
          </cell>
          <cell r="AT79" t="str">
            <v>室長</v>
          </cell>
          <cell r="AU79" t="str">
            <v>0774-98-6815</v>
          </cell>
          <cell r="AV79" t="str">
            <v>kayama@nict.go.jp</v>
          </cell>
          <cell r="AW79"/>
          <cell r="AX79" t="str">
            <v>藤井　哲也</v>
          </cell>
          <cell r="AY79" t="str">
            <v>0774-98-6809</v>
          </cell>
          <cell r="AZ79" t="str">
            <v>tfujii@nict.go.jp</v>
          </cell>
          <cell r="BA79" t="str">
            <v>藤田 智子</v>
          </cell>
          <cell r="BB79" t="str">
            <v>tomoko.fujita@nict.go.jp</v>
          </cell>
          <cell r="BC79" t="str">
            <v>0774-98-6813</v>
          </cell>
          <cell r="BD79" t="str">
            <v>馬渕　秀成</v>
          </cell>
          <cell r="BE79"/>
          <cell r="BF79" t="str">
            <v>武井</v>
          </cell>
          <cell r="BG79"/>
          <cell r="BH79"/>
          <cell r="BI79"/>
          <cell r="BJ79"/>
          <cell r="BK79" t="str">
            <v>含む</v>
          </cell>
          <cell r="BL79" t="str">
            <v>―</v>
          </cell>
          <cell r="BM79" t="str">
            <v>―</v>
          </cell>
          <cell r="BN79" t="str">
            <v>―</v>
          </cell>
          <cell r="BO79" t="str">
            <v>―</v>
          </cell>
          <cell r="BP79" t="str">
            <v>e-Staffing</v>
          </cell>
          <cell r="BQ79"/>
          <cell r="BR79" t="str">
            <v>W2401K05055</v>
          </cell>
          <cell r="BS79">
            <v>0</v>
          </cell>
          <cell r="BT79" t="str">
            <v>eKaD00yA03</v>
          </cell>
          <cell r="BU79" t="str">
            <v>研－人件（有・派）_ユ</v>
          </cell>
          <cell r="BV79" t="str">
            <v>A001</v>
          </cell>
          <cell r="BW79" t="str">
            <v>運営費交付金</v>
          </cell>
          <cell r="BX79"/>
          <cell r="BY79"/>
          <cell r="BZ79"/>
          <cell r="CA79"/>
          <cell r="CB79"/>
          <cell r="CC79"/>
          <cell r="CD79"/>
          <cell r="CE79"/>
          <cell r="CF79"/>
          <cell r="CG79"/>
          <cell r="CH79"/>
          <cell r="CI79"/>
          <cell r="CJ79"/>
          <cell r="CK79"/>
          <cell r="CL79"/>
          <cell r="CM79"/>
          <cell r="CN79"/>
          <cell r="CO79"/>
          <cell r="CP79"/>
          <cell r="CQ79"/>
          <cell r="CR79" t="str">
            <v>一般競争</v>
          </cell>
          <cell r="CS79" t="str">
            <v>35 研究支援</v>
          </cell>
          <cell r="CT79"/>
          <cell r="CU79"/>
          <cell r="CV79"/>
          <cell r="CW79"/>
          <cell r="CX79" t="str">
            <v>総合評価(加算)</v>
          </cell>
          <cell r="CY79"/>
          <cell r="CZ79"/>
          <cell r="DA79"/>
          <cell r="DB79"/>
          <cell r="DC79" t="str">
            <v/>
          </cell>
          <cell r="DD79"/>
          <cell r="DE79" t="str">
            <v/>
          </cell>
          <cell r="DF79" t="str">
            <v>-</v>
          </cell>
          <cell r="DG79"/>
          <cell r="DH79"/>
          <cell r="DI79"/>
          <cell r="DJ79"/>
          <cell r="DK79"/>
          <cell r="DL79"/>
          <cell r="DM79"/>
          <cell r="DN79"/>
          <cell r="DO79"/>
          <cell r="DP79"/>
          <cell r="DQ79"/>
          <cell r="DR79"/>
          <cell r="DS79"/>
          <cell r="DT79"/>
          <cell r="DU79"/>
          <cell r="DV79"/>
          <cell r="DW79"/>
          <cell r="DX79"/>
          <cell r="DY79" t="str">
            <v>稼働前</v>
          </cell>
          <cell r="DZ79"/>
        </row>
        <row r="80">
          <cell r="B80" t="str">
            <v>2024-039</v>
          </cell>
          <cell r="C80"/>
          <cell r="D80" t="str">
            <v>40039</v>
          </cell>
          <cell r="E80"/>
          <cell r="F80" t="str">
            <v>有期採用のため取り下げ</v>
          </cell>
          <cell r="G80" t="str">
            <v>単</v>
          </cell>
          <cell r="H80" t="str">
            <v>R6</v>
          </cell>
          <cell r="I80" t="str">
            <v>②研究補助者</v>
          </cell>
          <cell r="J80" t="str">
            <v>中止</v>
          </cell>
          <cell r="K80" t="str">
            <v>2024年度 ユニバーサルコミュニケーション分野の研究開発成果のデモンストレーション業務に関する派遣（けいはんな）</v>
          </cell>
          <cell r="L80" t="str">
            <v>ユニバーサルコミュニケーション研究所</v>
          </cell>
          <cell r="M80">
            <v>46478</v>
          </cell>
          <cell r="N80" t="str">
            <v>該当</v>
          </cell>
          <cell r="O80" t="str">
            <v>ユニバーサルコミュニケーション研究所</v>
          </cell>
          <cell r="P80" t="str">
            <v>総合企画室管理グループ</v>
          </cell>
          <cell r="Q80" t="str">
            <v>619-0289</v>
          </cell>
          <cell r="R80" t="str">
            <v>京都府相楽郡精華町光台3-5</v>
          </cell>
          <cell r="S80" t="str">
            <v>0774-98-6300</v>
          </cell>
          <cell r="T80" t="str">
            <v>室長</v>
          </cell>
          <cell r="U80"/>
          <cell r="V80"/>
          <cell r="W80">
            <v>0</v>
          </cell>
          <cell r="X80">
            <v>1</v>
          </cell>
          <cell r="Y80">
            <v>1</v>
          </cell>
          <cell r="Z80" t="str">
            <v>月火水木金</v>
          </cell>
          <cell r="AA80">
            <v>5</v>
          </cell>
          <cell r="AB80">
            <v>0.375</v>
          </cell>
          <cell r="AC80">
            <v>0.70833333333333337</v>
          </cell>
          <cell r="AD80"/>
          <cell r="AE80">
            <v>7</v>
          </cell>
          <cell r="AF80">
            <v>15</v>
          </cell>
          <cell r="AG80" t="str">
            <v>有</v>
          </cell>
          <cell r="AH80" t="str">
            <v>有</v>
          </cell>
          <cell r="AI80" t="str">
            <v>有</v>
          </cell>
          <cell r="AJ80" t="str">
            <v>期間制限業務</v>
          </cell>
          <cell r="AK80" t="str">
            <v>限定しない</v>
          </cell>
          <cell r="AL80" t="str">
            <v>限定しない</v>
          </cell>
          <cell r="AM80" t="str">
            <v>限定する</v>
          </cell>
          <cell r="AN80" t="str">
            <v>内元　清貴</v>
          </cell>
          <cell r="AO80" t="str">
            <v>ユニバーサルコミュニケーション研究所</v>
          </cell>
          <cell r="AP80" t="str">
            <v>研究所長</v>
          </cell>
          <cell r="AQ80" t="str">
            <v>0774-98-6800</v>
          </cell>
          <cell r="AR80"/>
          <cell r="AS80" t="str">
            <v>香山　健太郎</v>
          </cell>
          <cell r="AT80" t="str">
            <v>室長</v>
          </cell>
          <cell r="AU80" t="str">
            <v>0774-98-6815</v>
          </cell>
          <cell r="AV80" t="str">
            <v>kayama@nict.go.jp</v>
          </cell>
          <cell r="AW80"/>
          <cell r="AX80" t="str">
            <v>藤井　哲也</v>
          </cell>
          <cell r="AY80" t="str">
            <v>0774-98-6809</v>
          </cell>
          <cell r="AZ80" t="str">
            <v>tfujii@nict.go.jp</v>
          </cell>
          <cell r="BA80" t="str">
            <v>藤田 智子</v>
          </cell>
          <cell r="BB80" t="str">
            <v>tomoko.fujita@nict.go.jp</v>
          </cell>
          <cell r="BC80" t="str">
            <v>0774-98-6813</v>
          </cell>
          <cell r="BD80" t="str">
            <v>馬渕　秀成</v>
          </cell>
          <cell r="BE80"/>
          <cell r="BF80" t="str">
            <v>武井</v>
          </cell>
          <cell r="BG80"/>
          <cell r="BH80"/>
          <cell r="BI80"/>
          <cell r="BJ80"/>
          <cell r="BK80" t="str">
            <v>含む</v>
          </cell>
          <cell r="BL80" t="str">
            <v>―</v>
          </cell>
          <cell r="BM80" t="str">
            <v>―</v>
          </cell>
          <cell r="BN80" t="str">
            <v>―</v>
          </cell>
          <cell r="BO80" t="str">
            <v>―</v>
          </cell>
          <cell r="BP80" t="str">
            <v>e-Staffing</v>
          </cell>
          <cell r="BQ80"/>
          <cell r="BR80" t="str">
            <v>W2401K05057</v>
          </cell>
          <cell r="BS80">
            <v>0</v>
          </cell>
          <cell r="BT80" t="str">
            <v>eKaD00yA03</v>
          </cell>
          <cell r="BU80" t="str">
            <v>研－人件（有・派）_ユ</v>
          </cell>
          <cell r="BV80" t="str">
            <v>A001</v>
          </cell>
          <cell r="BW80" t="str">
            <v>運営費交付金</v>
          </cell>
          <cell r="BX80"/>
          <cell r="BY80"/>
          <cell r="BZ80"/>
          <cell r="CA80"/>
          <cell r="CB80"/>
          <cell r="CC80"/>
          <cell r="CD80"/>
          <cell r="CE80"/>
          <cell r="CF80"/>
          <cell r="CG80"/>
          <cell r="CH80"/>
          <cell r="CI80"/>
          <cell r="CJ80"/>
          <cell r="CK80"/>
          <cell r="CL80"/>
          <cell r="CM80"/>
          <cell r="CN80"/>
          <cell r="CO80"/>
          <cell r="CP80"/>
          <cell r="CQ80"/>
          <cell r="CR80" t="str">
            <v>一般競争</v>
          </cell>
          <cell r="CS80" t="str">
            <v>35 研究支援</v>
          </cell>
          <cell r="CT80"/>
          <cell r="CU80"/>
          <cell r="CV80"/>
          <cell r="CW80"/>
          <cell r="CX80" t="str">
            <v>総合評価(加算)</v>
          </cell>
          <cell r="CY80"/>
          <cell r="CZ80"/>
          <cell r="DA80"/>
          <cell r="DB80"/>
          <cell r="DC80" t="str">
            <v/>
          </cell>
          <cell r="DD80"/>
          <cell r="DE80" t="str">
            <v/>
          </cell>
          <cell r="DF80" t="str">
            <v>-</v>
          </cell>
          <cell r="DG80"/>
          <cell r="DH80"/>
          <cell r="DI80"/>
          <cell r="DJ80"/>
          <cell r="DK80"/>
          <cell r="DL80"/>
          <cell r="DM80"/>
          <cell r="DN80"/>
          <cell r="DO80"/>
          <cell r="DP80"/>
          <cell r="DQ80"/>
          <cell r="DR80"/>
          <cell r="DS80"/>
          <cell r="DT80"/>
          <cell r="DU80"/>
          <cell r="DV80"/>
          <cell r="DW80"/>
          <cell r="DX80"/>
          <cell r="DY80" t="str">
            <v>中止</v>
          </cell>
          <cell r="DZ80"/>
        </row>
        <row r="81">
          <cell r="B81" t="str">
            <v>2024-040</v>
          </cell>
          <cell r="C81"/>
          <cell r="D81" t="str">
            <v>40040</v>
          </cell>
          <cell r="E81"/>
          <cell r="F81" t="str">
            <v>有期採用のため取り下げ</v>
          </cell>
          <cell r="G81" t="str">
            <v>単</v>
          </cell>
          <cell r="H81" t="str">
            <v>R6</v>
          </cell>
          <cell r="I81" t="str">
            <v>④研究事務その他関係者</v>
          </cell>
          <cell r="J81" t="str">
            <v>中止</v>
          </cell>
          <cell r="K81" t="str">
            <v>2024年度 ユニバーサルコミュニケーション分野の研究開発成果のデモンストレーション業務に関する派遣(本部)</v>
          </cell>
          <cell r="L81" t="str">
            <v>本部</v>
          </cell>
          <cell r="M81">
            <v>46478</v>
          </cell>
          <cell r="N81" t="str">
            <v>該当</v>
          </cell>
          <cell r="O81" t="str">
            <v>ユニバーサルコミュニケーション研究所</v>
          </cell>
          <cell r="P81" t="str">
            <v>総合企画室</v>
          </cell>
          <cell r="Q81" t="str">
            <v>184-8795</v>
          </cell>
          <cell r="R81" t="str">
            <v>東京都小金井市貫井北町4-2-1</v>
          </cell>
          <cell r="S81" t="str">
            <v>042-327-7429</v>
          </cell>
          <cell r="T81" t="str">
            <v>室長</v>
          </cell>
          <cell r="U81"/>
          <cell r="V81"/>
          <cell r="W81">
            <v>0</v>
          </cell>
          <cell r="X81">
            <v>1</v>
          </cell>
          <cell r="Y81">
            <v>1</v>
          </cell>
          <cell r="Z81" t="str">
            <v>月火水木金</v>
          </cell>
          <cell r="AA81">
            <v>5</v>
          </cell>
          <cell r="AB81">
            <v>0.375</v>
          </cell>
          <cell r="AC81">
            <v>0.70833333333333337</v>
          </cell>
          <cell r="AD81"/>
          <cell r="AE81">
            <v>7</v>
          </cell>
          <cell r="AF81">
            <v>15</v>
          </cell>
          <cell r="AG81" t="str">
            <v>有</v>
          </cell>
          <cell r="AH81" t="str">
            <v>有</v>
          </cell>
          <cell r="AI81" t="str">
            <v>有</v>
          </cell>
          <cell r="AJ81" t="str">
            <v>期間制限業務</v>
          </cell>
          <cell r="AK81" t="str">
            <v>限定しない</v>
          </cell>
          <cell r="AL81" t="str">
            <v>限定しない</v>
          </cell>
          <cell r="AM81" t="str">
            <v>限定する</v>
          </cell>
          <cell r="AN81" t="str">
            <v>松井　正幸</v>
          </cell>
          <cell r="AO81" t="str">
            <v>総務部</v>
          </cell>
          <cell r="AP81" t="str">
            <v>部長</v>
          </cell>
          <cell r="AQ81" t="str">
            <v>042-327-7425</v>
          </cell>
          <cell r="AR81"/>
          <cell r="AS81" t="str">
            <v>廣江　孝夫</v>
          </cell>
          <cell r="AT81" t="str">
            <v>マネージャー</v>
          </cell>
          <cell r="AU81" t="str">
            <v>042-327-5964</v>
          </cell>
          <cell r="AV81" t="str">
            <v>takao.hiroe@nict.go.jp</v>
          </cell>
          <cell r="AW81"/>
          <cell r="AX81" t="str">
            <v>中村　憲治</v>
          </cell>
          <cell r="AY81" t="str">
            <v>042-327-6915</v>
          </cell>
          <cell r="AZ81" t="str">
            <v>k.nakamura@nict.go.jp</v>
          </cell>
          <cell r="BA81"/>
          <cell r="BB81"/>
          <cell r="BC81"/>
          <cell r="BD81" t="str">
            <v>馬渕　秀成</v>
          </cell>
          <cell r="BE81"/>
          <cell r="BF81" t="str">
            <v>小林</v>
          </cell>
          <cell r="BG81"/>
          <cell r="BH81" t="str">
            <v>新規</v>
          </cell>
          <cell r="BI81"/>
          <cell r="BJ81"/>
          <cell r="BK81" t="str">
            <v>含む</v>
          </cell>
          <cell r="BL81" t="str">
            <v>―</v>
          </cell>
          <cell r="BM81" t="str">
            <v>―</v>
          </cell>
          <cell r="BN81" t="str">
            <v>―</v>
          </cell>
          <cell r="BO81" t="str">
            <v>―</v>
          </cell>
          <cell r="BP81" t="str">
            <v>e-Staffing</v>
          </cell>
          <cell r="BQ81"/>
          <cell r="BR81" t="str">
            <v>－</v>
          </cell>
          <cell r="BS81">
            <v>0</v>
          </cell>
          <cell r="BT81"/>
          <cell r="BU81" t="e">
            <v>#N/A</v>
          </cell>
          <cell r="BV81" t="e">
            <v>#N/A</v>
          </cell>
          <cell r="BW81" t="e">
            <v>#N/A</v>
          </cell>
          <cell r="BX81"/>
          <cell r="BY81"/>
          <cell r="BZ81"/>
          <cell r="CA81"/>
          <cell r="CB81"/>
          <cell r="CC81"/>
          <cell r="CD81"/>
          <cell r="CE81"/>
          <cell r="CF81"/>
          <cell r="CG81"/>
          <cell r="CH81"/>
          <cell r="CI81"/>
          <cell r="CJ81"/>
          <cell r="CK81"/>
          <cell r="CL81"/>
          <cell r="CM81"/>
          <cell r="CN81"/>
          <cell r="CO81"/>
          <cell r="CP81"/>
          <cell r="CQ81"/>
          <cell r="CR81" t="str">
            <v>一般競争</v>
          </cell>
          <cell r="CS81" t="str">
            <v>35 研究支援</v>
          </cell>
          <cell r="CT81"/>
          <cell r="CU81"/>
          <cell r="CV81"/>
          <cell r="CW81"/>
          <cell r="CX81" t="str">
            <v>総合評価(加算)</v>
          </cell>
          <cell r="CY81"/>
          <cell r="CZ81"/>
          <cell r="DA81"/>
          <cell r="DB81"/>
          <cell r="DC81" t="str">
            <v/>
          </cell>
          <cell r="DD81"/>
          <cell r="DE81" t="str">
            <v/>
          </cell>
          <cell r="DF81" t="str">
            <v>-</v>
          </cell>
          <cell r="DG81"/>
          <cell r="DH81"/>
          <cell r="DI81"/>
          <cell r="DJ81"/>
          <cell r="DK81"/>
          <cell r="DL81"/>
          <cell r="DM81"/>
          <cell r="DN81"/>
          <cell r="DO81"/>
          <cell r="DP81"/>
          <cell r="DQ81"/>
          <cell r="DR81"/>
          <cell r="DS81"/>
          <cell r="DT81"/>
          <cell r="DU81"/>
          <cell r="DV81"/>
          <cell r="DW81"/>
          <cell r="DX81"/>
          <cell r="DY81" t="str">
            <v>中止</v>
          </cell>
          <cell r="DZ81"/>
        </row>
        <row r="82">
          <cell r="B82" t="str">
            <v>2024-041</v>
          </cell>
          <cell r="C82"/>
          <cell r="D82" t="str">
            <v>40041</v>
          </cell>
          <cell r="E82"/>
          <cell r="F82" t="str">
            <v>有期採用のため取り下げ</v>
          </cell>
          <cell r="G82" t="str">
            <v>単</v>
          </cell>
          <cell r="H82" t="str">
            <v>R6</v>
          </cell>
          <cell r="I82" t="str">
            <v>④研究事務その他関係者</v>
          </cell>
          <cell r="J82" t="str">
            <v>中止</v>
          </cell>
          <cell r="K82" t="str">
            <v>2024年度 ユニバーサルコミュニケーション技術の研究開発成果の社会実装に係る企画・調整系業務に関する派遣</v>
          </cell>
          <cell r="L82" t="str">
            <v>本部</v>
          </cell>
          <cell r="M82">
            <v>46478</v>
          </cell>
          <cell r="N82" t="str">
            <v>該当</v>
          </cell>
          <cell r="O82" t="str">
            <v>ユニバーサルコミュニケーション研究所</v>
          </cell>
          <cell r="P82" t="str">
            <v>総合企画室</v>
          </cell>
          <cell r="Q82" t="str">
            <v>184-8795</v>
          </cell>
          <cell r="R82" t="str">
            <v>東京都小金井市貫井北町4-2-1</v>
          </cell>
          <cell r="S82" t="str">
            <v>042-327-7429</v>
          </cell>
          <cell r="T82" t="str">
            <v>室長</v>
          </cell>
          <cell r="U82"/>
          <cell r="V82"/>
          <cell r="W82">
            <v>0</v>
          </cell>
          <cell r="X82">
            <v>1</v>
          </cell>
          <cell r="Y82">
            <v>1</v>
          </cell>
          <cell r="Z82" t="str">
            <v>月火水木金</v>
          </cell>
          <cell r="AA82">
            <v>5</v>
          </cell>
          <cell r="AB82">
            <v>0.375</v>
          </cell>
          <cell r="AC82">
            <v>0.70833333333333337</v>
          </cell>
          <cell r="AD82"/>
          <cell r="AE82">
            <v>7</v>
          </cell>
          <cell r="AF82">
            <v>15</v>
          </cell>
          <cell r="AG82" t="str">
            <v>有</v>
          </cell>
          <cell r="AH82" t="str">
            <v>有</v>
          </cell>
          <cell r="AI82" t="str">
            <v>有</v>
          </cell>
          <cell r="AJ82" t="str">
            <v>期間制限業務</v>
          </cell>
          <cell r="AK82" t="str">
            <v>限定しない</v>
          </cell>
          <cell r="AL82" t="str">
            <v>限定しない</v>
          </cell>
          <cell r="AM82" t="str">
            <v>限定する</v>
          </cell>
          <cell r="AN82" t="str">
            <v>松井　正幸</v>
          </cell>
          <cell r="AO82" t="str">
            <v>総務部</v>
          </cell>
          <cell r="AP82" t="str">
            <v>部長</v>
          </cell>
          <cell r="AQ82" t="str">
            <v>042-327-7425</v>
          </cell>
          <cell r="AR82"/>
          <cell r="AS82" t="str">
            <v>廣江　孝夫</v>
          </cell>
          <cell r="AT82" t="str">
            <v>マネージャー</v>
          </cell>
          <cell r="AU82" t="str">
            <v>042-327-5964</v>
          </cell>
          <cell r="AV82" t="str">
            <v>takao.hiroe@nict.go.jp</v>
          </cell>
          <cell r="AW82"/>
          <cell r="AX82" t="str">
            <v>中村　憲治</v>
          </cell>
          <cell r="AY82" t="str">
            <v>042-327-6915</v>
          </cell>
          <cell r="AZ82" t="str">
            <v>k.nakamura@nict.go.jp</v>
          </cell>
          <cell r="BA82"/>
          <cell r="BB82"/>
          <cell r="BC82"/>
          <cell r="BD82" t="str">
            <v>馬渕　秀成</v>
          </cell>
          <cell r="BE82"/>
          <cell r="BF82" t="str">
            <v>小林</v>
          </cell>
          <cell r="BG82"/>
          <cell r="BH82" t="str">
            <v>新規</v>
          </cell>
          <cell r="BI82"/>
          <cell r="BJ82"/>
          <cell r="BK82" t="str">
            <v>含む</v>
          </cell>
          <cell r="BL82" t="str">
            <v>―</v>
          </cell>
          <cell r="BM82" t="str">
            <v>―</v>
          </cell>
          <cell r="BN82" t="str">
            <v>―</v>
          </cell>
          <cell r="BO82" t="str">
            <v>―</v>
          </cell>
          <cell r="BP82" t="str">
            <v>e-Staffing</v>
          </cell>
          <cell r="BQ82"/>
          <cell r="BR82" t="str">
            <v>－</v>
          </cell>
          <cell r="BS82">
            <v>0</v>
          </cell>
          <cell r="BT82"/>
          <cell r="BU82" t="e">
            <v>#N/A</v>
          </cell>
          <cell r="BV82" t="e">
            <v>#N/A</v>
          </cell>
          <cell r="BW82" t="e">
            <v>#N/A</v>
          </cell>
          <cell r="BX82"/>
          <cell r="BY82"/>
          <cell r="BZ82"/>
          <cell r="CA82"/>
          <cell r="CB82"/>
          <cell r="CC82"/>
          <cell r="CD82"/>
          <cell r="CE82"/>
          <cell r="CF82"/>
          <cell r="CG82"/>
          <cell r="CH82"/>
          <cell r="CI82"/>
          <cell r="CJ82"/>
          <cell r="CK82"/>
          <cell r="CL82"/>
          <cell r="CM82"/>
          <cell r="CN82"/>
          <cell r="CO82"/>
          <cell r="CP82"/>
          <cell r="CQ82"/>
          <cell r="CR82" t="str">
            <v>一般競争</v>
          </cell>
          <cell r="CS82" t="str">
            <v>35 研究支援</v>
          </cell>
          <cell r="CT82"/>
          <cell r="CU82"/>
          <cell r="CV82"/>
          <cell r="CW82"/>
          <cell r="CX82" t="str">
            <v>総合評価(加算)</v>
          </cell>
          <cell r="CY82"/>
          <cell r="CZ82"/>
          <cell r="DA82"/>
          <cell r="DB82"/>
          <cell r="DC82" t="str">
            <v/>
          </cell>
          <cell r="DD82"/>
          <cell r="DE82" t="str">
            <v/>
          </cell>
          <cell r="DF82" t="str">
            <v>-</v>
          </cell>
          <cell r="DG82"/>
          <cell r="DH82"/>
          <cell r="DI82"/>
          <cell r="DJ82"/>
          <cell r="DK82"/>
          <cell r="DL82"/>
          <cell r="DM82"/>
          <cell r="DN82"/>
          <cell r="DO82"/>
          <cell r="DP82"/>
          <cell r="DQ82"/>
          <cell r="DR82"/>
          <cell r="DS82"/>
          <cell r="DT82"/>
          <cell r="DU82"/>
          <cell r="DV82"/>
          <cell r="DW82"/>
          <cell r="DX82"/>
          <cell r="DY82" t="str">
            <v>中止</v>
          </cell>
          <cell r="DZ82"/>
        </row>
        <row r="83">
          <cell r="B83" t="str">
            <v>2024-042</v>
          </cell>
          <cell r="C83" t="str">
            <v>2023-113</v>
          </cell>
          <cell r="D83" t="str">
            <v>40042</v>
          </cell>
          <cell r="E83">
            <v>20125</v>
          </cell>
          <cell r="F83"/>
          <cell r="G83" t="str">
            <v>単</v>
          </cell>
          <cell r="H83" t="str">
            <v>R6</v>
          </cell>
          <cell r="I83" t="str">
            <v>②研究補助者</v>
          </cell>
          <cell r="J83" t="str">
            <v>稼働前</v>
          </cell>
          <cell r="K83" t="str">
            <v>2024年度 統合ビッグデータ研究センターエンジニア業務の派遣</v>
          </cell>
          <cell r="L83" t="str">
            <v>本部</v>
          </cell>
          <cell r="M83">
            <v>46478</v>
          </cell>
          <cell r="N83" t="str">
            <v>該当</v>
          </cell>
          <cell r="O83" t="str">
            <v>ユニバーサルコミュニケーション研究所</v>
          </cell>
          <cell r="P83" t="str">
            <v>統合ビッグデータ研究センター</v>
          </cell>
          <cell r="Q83" t="str">
            <v>184-8795</v>
          </cell>
          <cell r="R83" t="str">
            <v>東京都小金井市貫井北町4-2-1</v>
          </cell>
          <cell r="S83" t="str">
            <v>042-327-7429</v>
          </cell>
          <cell r="T83" t="str">
            <v>研究センター長</v>
          </cell>
          <cell r="U83">
            <v>45383</v>
          </cell>
          <cell r="V83">
            <v>45747</v>
          </cell>
          <cell r="W83">
            <v>204</v>
          </cell>
          <cell r="X83">
            <v>12</v>
          </cell>
          <cell r="Y83">
            <v>1</v>
          </cell>
          <cell r="Z83" t="str">
            <v>月火水木金</v>
          </cell>
          <cell r="AA83">
            <v>4</v>
          </cell>
          <cell r="AB83">
            <v>0.375</v>
          </cell>
          <cell r="AC83">
            <v>0.79166666666666663</v>
          </cell>
          <cell r="AD83" t="str">
            <v>の間の7時間30分</v>
          </cell>
          <cell r="AE83">
            <v>7.5</v>
          </cell>
          <cell r="AF83">
            <v>20</v>
          </cell>
          <cell r="AG83" t="str">
            <v>有</v>
          </cell>
          <cell r="AH83" t="str">
            <v>無</v>
          </cell>
          <cell r="AI83" t="str">
            <v>有</v>
          </cell>
          <cell r="AJ83" t="str">
            <v>期間制限業務</v>
          </cell>
          <cell r="AK83" t="str">
            <v>限定しない</v>
          </cell>
          <cell r="AL83" t="str">
            <v>限定しない</v>
          </cell>
          <cell r="AM83" t="str">
            <v>限定する</v>
          </cell>
          <cell r="AN83" t="str">
            <v>松井　正幸</v>
          </cell>
          <cell r="AO83" t="str">
            <v>総務部</v>
          </cell>
          <cell r="AP83" t="str">
            <v>部長</v>
          </cell>
          <cell r="AQ83" t="str">
            <v>042-327-7425</v>
          </cell>
          <cell r="AR83"/>
          <cell r="AS83" t="str">
            <v>是津　耕司</v>
          </cell>
          <cell r="AT83" t="str">
            <v>研究センター長</v>
          </cell>
          <cell r="AU83" t="str">
            <v>042-327-5041</v>
          </cell>
          <cell r="AV83" t="str">
            <v>zettsu@nict.go.jp</v>
          </cell>
          <cell r="AW83"/>
          <cell r="AX83" t="str">
            <v>伊藤　禎宣</v>
          </cell>
          <cell r="AY83" t="str">
            <v>042-327-5746</v>
          </cell>
          <cell r="AZ83" t="str">
            <v>sadanori.ito@nict.go.jp</v>
          </cell>
          <cell r="BA83" t="str">
            <v>溝井　尊雅</v>
          </cell>
          <cell r="BB83" t="str">
            <v>042-327-5811</v>
          </cell>
          <cell r="BC83" t="str">
            <v>t-mizoi@nict.go.jp</v>
          </cell>
          <cell r="BD83" t="str">
            <v>馬渕　秀成</v>
          </cell>
          <cell r="BE83"/>
          <cell r="BF83" t="str">
            <v>小林</v>
          </cell>
          <cell r="BG83"/>
          <cell r="BH83">
            <v>3600</v>
          </cell>
          <cell r="BI83"/>
          <cell r="BJ83"/>
          <cell r="BK83" t="str">
            <v>含む</v>
          </cell>
          <cell r="BL83" t="str">
            <v>―</v>
          </cell>
          <cell r="BM83" t="str">
            <v>―</v>
          </cell>
          <cell r="BN83" t="str">
            <v>―</v>
          </cell>
          <cell r="BO83" t="str">
            <v>―</v>
          </cell>
          <cell r="BP83" t="str">
            <v>e-Staffing</v>
          </cell>
          <cell r="BQ83"/>
          <cell r="BR83" t="str">
            <v>W2401K05001</v>
          </cell>
          <cell r="BS83">
            <v>0</v>
          </cell>
          <cell r="BT83" t="str">
            <v>eKhD30yA03</v>
          </cell>
          <cell r="BU83" t="str">
            <v>研－人件（有・派）_統</v>
          </cell>
          <cell r="BV83" t="str">
            <v>A001</v>
          </cell>
          <cell r="BW83" t="str">
            <v>運営費交付金</v>
          </cell>
          <cell r="BX83"/>
          <cell r="BY83"/>
          <cell r="BZ83"/>
          <cell r="CA83"/>
          <cell r="CB83"/>
          <cell r="CC83"/>
          <cell r="CD83"/>
          <cell r="CE83"/>
          <cell r="CF83"/>
          <cell r="CG83"/>
          <cell r="CH83"/>
          <cell r="CI83"/>
          <cell r="CJ83"/>
          <cell r="CK83"/>
          <cell r="CL83"/>
          <cell r="CM83"/>
          <cell r="CN83"/>
          <cell r="CO83"/>
          <cell r="CP83"/>
          <cell r="CQ83"/>
          <cell r="CR83" t="str">
            <v>一般競争</v>
          </cell>
          <cell r="CS83" t="str">
            <v>35 研究支援</v>
          </cell>
          <cell r="CT83"/>
          <cell r="CU83"/>
          <cell r="CV83"/>
          <cell r="CW83"/>
          <cell r="CX83" t="str">
            <v>総合評価(加算)</v>
          </cell>
          <cell r="CY83"/>
          <cell r="CZ83"/>
          <cell r="DA83"/>
          <cell r="DB83"/>
          <cell r="DC83" t="str">
            <v/>
          </cell>
          <cell r="DD83"/>
          <cell r="DE83" t="str">
            <v/>
          </cell>
          <cell r="DF83" t="str">
            <v>-</v>
          </cell>
          <cell r="DG83"/>
          <cell r="DH83"/>
          <cell r="DI83"/>
          <cell r="DJ83"/>
          <cell r="DK83"/>
          <cell r="DL83"/>
          <cell r="DM83"/>
          <cell r="DN83"/>
          <cell r="DO83"/>
          <cell r="DP83"/>
          <cell r="DQ83"/>
          <cell r="DR83"/>
          <cell r="DS83"/>
          <cell r="DT83"/>
          <cell r="DU83"/>
          <cell r="DV83"/>
          <cell r="DW83"/>
          <cell r="DX83"/>
          <cell r="DY83" t="str">
            <v>稼働前</v>
          </cell>
          <cell r="DZ83"/>
        </row>
        <row r="84">
          <cell r="B84" t="str">
            <v>2024-043</v>
          </cell>
          <cell r="C84" t="str">
            <v>2023-023</v>
          </cell>
          <cell r="D84" t="str">
            <v>40043</v>
          </cell>
          <cell r="E84">
            <v>20035</v>
          </cell>
          <cell r="F84"/>
          <cell r="G84" t="str">
            <v>単</v>
          </cell>
          <cell r="H84" t="str">
            <v>R6</v>
          </cell>
          <cell r="I84" t="str">
            <v>④研究事務その他関係者</v>
          </cell>
          <cell r="J84" t="str">
            <v>稼働前</v>
          </cell>
          <cell r="K84" t="str">
            <v>2024年度 連携研究の推進に係る支援業務の派遣(その１)</v>
          </cell>
          <cell r="L84" t="str">
            <v>本部</v>
          </cell>
          <cell r="M84">
            <v>46478</v>
          </cell>
          <cell r="N84" t="str">
            <v>該当</v>
          </cell>
          <cell r="O84" t="str">
            <v>イノベーション推進部門</v>
          </cell>
          <cell r="P84" t="str">
            <v>連携研究推進室</v>
          </cell>
          <cell r="Q84" t="str">
            <v>184-8795</v>
          </cell>
          <cell r="R84" t="str">
            <v>東京都小金井市貫井北町4-2-1</v>
          </cell>
          <cell r="S84" t="str">
            <v>042-327-7429</v>
          </cell>
          <cell r="T84" t="str">
            <v>室長</v>
          </cell>
          <cell r="U84">
            <v>45383</v>
          </cell>
          <cell r="V84">
            <v>45747</v>
          </cell>
          <cell r="W84">
            <v>243</v>
          </cell>
          <cell r="X84">
            <v>12</v>
          </cell>
          <cell r="Y84">
            <v>1</v>
          </cell>
          <cell r="Z84" t="str">
            <v>月火水木金</v>
          </cell>
          <cell r="AA84">
            <v>5</v>
          </cell>
          <cell r="AB84">
            <v>0.375</v>
          </cell>
          <cell r="AC84">
            <v>0.77083333333333337</v>
          </cell>
          <cell r="AD84" t="str">
            <v>の間の7時間30分</v>
          </cell>
          <cell r="AE84">
            <v>7.5</v>
          </cell>
          <cell r="AF84">
            <v>5</v>
          </cell>
          <cell r="AG84" t="str">
            <v>有</v>
          </cell>
          <cell r="AH84" t="str">
            <v>無</v>
          </cell>
          <cell r="AI84" t="str">
            <v>有</v>
          </cell>
          <cell r="AJ84" t="str">
            <v>期間制限業務</v>
          </cell>
          <cell r="AK84" t="str">
            <v>限定しない</v>
          </cell>
          <cell r="AL84" t="str">
            <v>限定しない</v>
          </cell>
          <cell r="AM84" t="str">
            <v>限定する</v>
          </cell>
          <cell r="AN84" t="str">
            <v>松井　正幸</v>
          </cell>
          <cell r="AO84" t="str">
            <v>総務部</v>
          </cell>
          <cell r="AP84" t="str">
            <v>部長</v>
          </cell>
          <cell r="AQ84" t="str">
            <v>042-327-7425</v>
          </cell>
          <cell r="AR84"/>
          <cell r="AS84" t="str">
            <v>橋本　昌史</v>
          </cell>
          <cell r="AT84" t="str">
            <v>室長</v>
          </cell>
          <cell r="AU84" t="str">
            <v>042-327-6548</v>
          </cell>
          <cell r="AV84" t="str">
            <v>m.hashimoto@nict.go.jp</v>
          </cell>
          <cell r="AW84"/>
          <cell r="AX84" t="str">
            <v>高橋　晃</v>
          </cell>
          <cell r="AY84" t="str">
            <v>042-327-6086</v>
          </cell>
          <cell r="AZ84" t="str">
            <v>akira@nict.go.jp</v>
          </cell>
          <cell r="BA84"/>
          <cell r="BB84"/>
          <cell r="BC84"/>
          <cell r="BD84" t="str">
            <v>馬渕　秀成</v>
          </cell>
          <cell r="BE84"/>
          <cell r="BF84" t="str">
            <v>小林</v>
          </cell>
          <cell r="BG84"/>
          <cell r="BH84">
            <v>2480</v>
          </cell>
          <cell r="BI84"/>
          <cell r="BJ84"/>
          <cell r="BK84" t="str">
            <v>含む</v>
          </cell>
          <cell r="BL84" t="str">
            <v>―</v>
          </cell>
          <cell r="BM84" t="str">
            <v>―</v>
          </cell>
          <cell r="BN84" t="str">
            <v>―</v>
          </cell>
          <cell r="BO84" t="str">
            <v>―</v>
          </cell>
          <cell r="BP84" t="str">
            <v>e-Staffing</v>
          </cell>
          <cell r="BQ84"/>
          <cell r="BR84" t="str">
            <v>W2401Q05006</v>
          </cell>
          <cell r="BS84">
            <v>0</v>
          </cell>
          <cell r="BT84" t="str">
            <v>eQaG00yA03</v>
          </cell>
          <cell r="BU84" t="str">
            <v>研－人件（有・派）_イ</v>
          </cell>
          <cell r="BV84" t="str">
            <v>A001</v>
          </cell>
          <cell r="BW84" t="str">
            <v>運営費交付金</v>
          </cell>
          <cell r="BX84"/>
          <cell r="BY84"/>
          <cell r="BZ84"/>
          <cell r="CA84"/>
          <cell r="CB84"/>
          <cell r="CC84"/>
          <cell r="CD84"/>
          <cell r="CE84"/>
          <cell r="CF84"/>
          <cell r="CG84"/>
          <cell r="CH84"/>
          <cell r="CI84"/>
          <cell r="CJ84"/>
          <cell r="CK84"/>
          <cell r="CL84"/>
          <cell r="CM84"/>
          <cell r="CN84"/>
          <cell r="CO84"/>
          <cell r="CP84"/>
          <cell r="CQ84"/>
          <cell r="CR84" t="str">
            <v>一般競争</v>
          </cell>
          <cell r="CS84" t="str">
            <v>35 研究支援</v>
          </cell>
          <cell r="CT84"/>
          <cell r="CU84"/>
          <cell r="CV84"/>
          <cell r="CW84"/>
          <cell r="CX84" t="str">
            <v>総合評価(加算)</v>
          </cell>
          <cell r="CY84"/>
          <cell r="CZ84"/>
          <cell r="DA84"/>
          <cell r="DB84"/>
          <cell r="DC84" t="str">
            <v/>
          </cell>
          <cell r="DD84"/>
          <cell r="DE84" t="str">
            <v/>
          </cell>
          <cell r="DF84" t="str">
            <v>-</v>
          </cell>
          <cell r="DG84"/>
          <cell r="DH84"/>
          <cell r="DI84"/>
          <cell r="DJ84"/>
          <cell r="DK84"/>
          <cell r="DL84"/>
          <cell r="DM84"/>
          <cell r="DN84"/>
          <cell r="DO84"/>
          <cell r="DP84"/>
          <cell r="DQ84"/>
          <cell r="DR84"/>
          <cell r="DS84"/>
          <cell r="DT84"/>
          <cell r="DU84"/>
          <cell r="DV84"/>
          <cell r="DW84"/>
          <cell r="DX84"/>
          <cell r="DY84" t="str">
            <v>稼働前</v>
          </cell>
          <cell r="DZ84"/>
        </row>
        <row r="85">
          <cell r="B85" t="str">
            <v>2024-044</v>
          </cell>
          <cell r="C85" t="str">
            <v>2023-080</v>
          </cell>
          <cell r="D85" t="str">
            <v>40044</v>
          </cell>
          <cell r="E85">
            <v>20092</v>
          </cell>
          <cell r="F85"/>
          <cell r="G85" t="str">
            <v>単</v>
          </cell>
          <cell r="H85" t="str">
            <v>R6</v>
          </cell>
          <cell r="I85" t="str">
            <v>④研究事務その他関係者</v>
          </cell>
          <cell r="J85" t="str">
            <v>稼働前</v>
          </cell>
          <cell r="K85" t="str">
            <v>2024年度 連携研究の推進に係る支援業務の派遣(その２)</v>
          </cell>
          <cell r="L85" t="str">
            <v>本部</v>
          </cell>
          <cell r="M85">
            <v>46478</v>
          </cell>
          <cell r="N85" t="str">
            <v>該当</v>
          </cell>
          <cell r="O85" t="str">
            <v>イノベーション推進部門</v>
          </cell>
          <cell r="P85" t="str">
            <v>連携研究推進室</v>
          </cell>
          <cell r="Q85" t="str">
            <v>184-8795</v>
          </cell>
          <cell r="R85" t="str">
            <v>東京都小金井市貫井北町4-2-1</v>
          </cell>
          <cell r="S85" t="str">
            <v>042-327-7429</v>
          </cell>
          <cell r="T85" t="str">
            <v>室長</v>
          </cell>
          <cell r="U85">
            <v>45383</v>
          </cell>
          <cell r="V85">
            <v>45747</v>
          </cell>
          <cell r="W85">
            <v>243</v>
          </cell>
          <cell r="X85">
            <v>12</v>
          </cell>
          <cell r="Y85">
            <v>1</v>
          </cell>
          <cell r="Z85" t="str">
            <v>月火水木金</v>
          </cell>
          <cell r="AA85">
            <v>5</v>
          </cell>
          <cell r="AB85">
            <v>0.375</v>
          </cell>
          <cell r="AC85">
            <v>0.77083333333333337</v>
          </cell>
          <cell r="AD85" t="str">
            <v>の間の7時間30分</v>
          </cell>
          <cell r="AE85">
            <v>7.5</v>
          </cell>
          <cell r="AF85">
            <v>5</v>
          </cell>
          <cell r="AG85" t="str">
            <v>有</v>
          </cell>
          <cell r="AH85" t="str">
            <v>無</v>
          </cell>
          <cell r="AI85" t="str">
            <v>有</v>
          </cell>
          <cell r="AJ85" t="str">
            <v>期間制限業務</v>
          </cell>
          <cell r="AK85" t="str">
            <v>限定しない</v>
          </cell>
          <cell r="AL85" t="str">
            <v>限定しない</v>
          </cell>
          <cell r="AM85" t="str">
            <v>限定する</v>
          </cell>
          <cell r="AN85" t="str">
            <v>松井　正幸</v>
          </cell>
          <cell r="AO85" t="str">
            <v>総務部</v>
          </cell>
          <cell r="AP85" t="str">
            <v>部長</v>
          </cell>
          <cell r="AQ85" t="str">
            <v>042-327-7425</v>
          </cell>
          <cell r="AR85"/>
          <cell r="AS85" t="str">
            <v>橋本　昌史</v>
          </cell>
          <cell r="AT85" t="str">
            <v>室長</v>
          </cell>
          <cell r="AU85" t="str">
            <v>042-327-6548</v>
          </cell>
          <cell r="AV85" t="str">
            <v>m.hashimoto@nict.go.jp</v>
          </cell>
          <cell r="AW85"/>
          <cell r="AX85" t="str">
            <v>高橋　晃</v>
          </cell>
          <cell r="AY85" t="str">
            <v>042-327-6086</v>
          </cell>
          <cell r="AZ85" t="str">
            <v>akira@nict.go.jp</v>
          </cell>
          <cell r="BA85"/>
          <cell r="BB85"/>
          <cell r="BC85"/>
          <cell r="BD85" t="str">
            <v>馬渕　秀成</v>
          </cell>
          <cell r="BE85"/>
          <cell r="BF85" t="str">
            <v>小林</v>
          </cell>
          <cell r="BG85"/>
          <cell r="BH85">
            <v>2400</v>
          </cell>
          <cell r="BI85"/>
          <cell r="BJ85"/>
          <cell r="BK85" t="str">
            <v>含む</v>
          </cell>
          <cell r="BL85" t="str">
            <v>―</v>
          </cell>
          <cell r="BM85" t="str">
            <v>―</v>
          </cell>
          <cell r="BN85" t="str">
            <v>―</v>
          </cell>
          <cell r="BO85" t="str">
            <v>―</v>
          </cell>
          <cell r="BP85" t="str">
            <v>e-Staffing</v>
          </cell>
          <cell r="BQ85"/>
          <cell r="BR85" t="str">
            <v>W2401Q05007</v>
          </cell>
          <cell r="BS85">
            <v>0</v>
          </cell>
          <cell r="BT85" t="str">
            <v>eQaG00yA03</v>
          </cell>
          <cell r="BU85" t="str">
            <v>研－人件（有・派）_イ</v>
          </cell>
          <cell r="BV85" t="str">
            <v>A001</v>
          </cell>
          <cell r="BW85" t="str">
            <v>運営費交付金</v>
          </cell>
          <cell r="BX85"/>
          <cell r="BY85"/>
          <cell r="BZ85"/>
          <cell r="CA85"/>
          <cell r="CB85"/>
          <cell r="CC85"/>
          <cell r="CD85"/>
          <cell r="CE85"/>
          <cell r="CF85"/>
          <cell r="CG85"/>
          <cell r="CH85"/>
          <cell r="CI85"/>
          <cell r="CJ85"/>
          <cell r="CK85"/>
          <cell r="CL85"/>
          <cell r="CM85"/>
          <cell r="CN85"/>
          <cell r="CO85"/>
          <cell r="CP85"/>
          <cell r="CQ85"/>
          <cell r="CR85" t="str">
            <v>一般競争</v>
          </cell>
          <cell r="CS85" t="str">
            <v>35 研究支援</v>
          </cell>
          <cell r="CT85"/>
          <cell r="CU85"/>
          <cell r="CV85"/>
          <cell r="CW85"/>
          <cell r="CX85" t="str">
            <v>総合評価(加算)</v>
          </cell>
          <cell r="CY85"/>
          <cell r="CZ85"/>
          <cell r="DA85"/>
          <cell r="DB85"/>
          <cell r="DC85" t="str">
            <v/>
          </cell>
          <cell r="DD85"/>
          <cell r="DE85" t="str">
            <v/>
          </cell>
          <cell r="DF85" t="str">
            <v>-</v>
          </cell>
          <cell r="DG85"/>
          <cell r="DH85"/>
          <cell r="DI85"/>
          <cell r="DJ85"/>
          <cell r="DK85"/>
          <cell r="DL85"/>
          <cell r="DM85"/>
          <cell r="DN85"/>
          <cell r="DO85"/>
          <cell r="DP85"/>
          <cell r="DQ85"/>
          <cell r="DR85"/>
          <cell r="DS85"/>
          <cell r="DT85"/>
          <cell r="DU85"/>
          <cell r="DV85"/>
          <cell r="DW85"/>
          <cell r="DX85"/>
          <cell r="DY85" t="str">
            <v>稼働前</v>
          </cell>
          <cell r="DZ85"/>
        </row>
        <row r="86">
          <cell r="B86" t="str">
            <v>2024-045</v>
          </cell>
          <cell r="C86" t="str">
            <v>2023-024</v>
          </cell>
          <cell r="D86" t="str">
            <v>40045</v>
          </cell>
          <cell r="E86">
            <v>20036</v>
          </cell>
          <cell r="F86" t="str">
            <v>有期採用のため取り下げ</v>
          </cell>
          <cell r="G86" t="str">
            <v>単</v>
          </cell>
          <cell r="H86" t="str">
            <v>R6</v>
          </cell>
          <cell r="I86" t="str">
            <v>④研究事務その他関係者</v>
          </cell>
          <cell r="J86" t="str">
            <v>中止</v>
          </cell>
          <cell r="K86" t="str">
            <v>2024年度 部門長秘書及び連携研究の推進に係る支援業務の派遣</v>
          </cell>
          <cell r="L86" t="str">
            <v>本部</v>
          </cell>
          <cell r="M86">
            <v>46478</v>
          </cell>
          <cell r="N86" t="str">
            <v>該当</v>
          </cell>
          <cell r="O86" t="str">
            <v>イノベーション推進部門</v>
          </cell>
          <cell r="P86" t="str">
            <v>連携研究推進室</v>
          </cell>
          <cell r="Q86" t="str">
            <v>184-8795</v>
          </cell>
          <cell r="R86" t="str">
            <v>東京都小金井市貫井北町4-2-1</v>
          </cell>
          <cell r="S86" t="str">
            <v>042-327-7429</v>
          </cell>
          <cell r="T86" t="str">
            <v>室長</v>
          </cell>
          <cell r="U86"/>
          <cell r="V86"/>
          <cell r="W86">
            <v>0</v>
          </cell>
          <cell r="X86">
            <v>1</v>
          </cell>
          <cell r="Y86">
            <v>1</v>
          </cell>
          <cell r="Z86" t="str">
            <v>月火水木金</v>
          </cell>
          <cell r="AA86">
            <v>5</v>
          </cell>
          <cell r="AB86">
            <v>0.375</v>
          </cell>
          <cell r="AC86">
            <v>0.77083333333333337</v>
          </cell>
          <cell r="AD86" t="str">
            <v>の間の7時間30分</v>
          </cell>
          <cell r="AE86">
            <v>7.5</v>
          </cell>
          <cell r="AF86">
            <v>5</v>
          </cell>
          <cell r="AG86" t="str">
            <v>有</v>
          </cell>
          <cell r="AH86" t="str">
            <v>無</v>
          </cell>
          <cell r="AI86" t="str">
            <v>有</v>
          </cell>
          <cell r="AJ86" t="str">
            <v>期間制限業務</v>
          </cell>
          <cell r="AK86" t="str">
            <v>限定しない</v>
          </cell>
          <cell r="AL86" t="str">
            <v>限定しない</v>
          </cell>
          <cell r="AM86" t="str">
            <v>限定する</v>
          </cell>
          <cell r="AN86" t="str">
            <v>松井　正幸</v>
          </cell>
          <cell r="AO86" t="str">
            <v>総務部</v>
          </cell>
          <cell r="AP86" t="str">
            <v>部長</v>
          </cell>
          <cell r="AQ86" t="str">
            <v>042-327-7425</v>
          </cell>
          <cell r="AR86"/>
          <cell r="AS86" t="str">
            <v>橋本　昌史</v>
          </cell>
          <cell r="AT86" t="str">
            <v>室長</v>
          </cell>
          <cell r="AU86" t="str">
            <v>042-327-6548</v>
          </cell>
          <cell r="AV86" t="str">
            <v>m.hashimoto@nict.go.jp</v>
          </cell>
          <cell r="AW86"/>
          <cell r="AX86" t="str">
            <v>竹村　崇裕</v>
          </cell>
          <cell r="AY86" t="str">
            <v>042-327-5399</v>
          </cell>
          <cell r="AZ86" t="str">
            <v>t-takemura@nict.go.jp</v>
          </cell>
          <cell r="BA86"/>
          <cell r="BB86"/>
          <cell r="BC86"/>
          <cell r="BD86" t="str">
            <v>馬渕　秀成</v>
          </cell>
          <cell r="BE86"/>
          <cell r="BF86" t="str">
            <v>小林</v>
          </cell>
          <cell r="BG86"/>
          <cell r="BH86">
            <v>2590</v>
          </cell>
          <cell r="BI86"/>
          <cell r="BJ86"/>
          <cell r="BK86" t="str">
            <v>含む</v>
          </cell>
          <cell r="BL86" t="str">
            <v>―</v>
          </cell>
          <cell r="BM86" t="str">
            <v>―</v>
          </cell>
          <cell r="BN86" t="str">
            <v>―</v>
          </cell>
          <cell r="BO86" t="str">
            <v>―</v>
          </cell>
          <cell r="BP86" t="str">
            <v>e-Staffing</v>
          </cell>
          <cell r="BQ86"/>
          <cell r="BR86" t="str">
            <v>－</v>
          </cell>
          <cell r="BS86">
            <v>0</v>
          </cell>
          <cell r="BT86"/>
          <cell r="BU86" t="e">
            <v>#N/A</v>
          </cell>
          <cell r="BV86" t="e">
            <v>#N/A</v>
          </cell>
          <cell r="BW86" t="e">
            <v>#N/A</v>
          </cell>
          <cell r="BX86"/>
          <cell r="BY86"/>
          <cell r="BZ86"/>
          <cell r="CA86"/>
          <cell r="CB86"/>
          <cell r="CC86"/>
          <cell r="CD86"/>
          <cell r="CE86"/>
          <cell r="CF86"/>
          <cell r="CG86"/>
          <cell r="CH86"/>
          <cell r="CI86"/>
          <cell r="CJ86"/>
          <cell r="CK86"/>
          <cell r="CL86"/>
          <cell r="CM86"/>
          <cell r="CN86"/>
          <cell r="CO86"/>
          <cell r="CP86"/>
          <cell r="CQ86"/>
          <cell r="CR86" t="str">
            <v>一般競争</v>
          </cell>
          <cell r="CS86" t="str">
            <v>35 研究支援</v>
          </cell>
          <cell r="CT86"/>
          <cell r="CU86"/>
          <cell r="CV86"/>
          <cell r="CW86"/>
          <cell r="CX86" t="str">
            <v>総合評価(加算)</v>
          </cell>
          <cell r="CY86"/>
          <cell r="CZ86"/>
          <cell r="DA86"/>
          <cell r="DB86"/>
          <cell r="DC86" t="str">
            <v/>
          </cell>
          <cell r="DD86"/>
          <cell r="DE86" t="str">
            <v/>
          </cell>
          <cell r="DF86" t="str">
            <v>-</v>
          </cell>
          <cell r="DG86"/>
          <cell r="DH86"/>
          <cell r="DI86"/>
          <cell r="DJ86"/>
          <cell r="DK86"/>
          <cell r="DL86"/>
          <cell r="DM86"/>
          <cell r="DN86"/>
          <cell r="DO86"/>
          <cell r="DP86"/>
          <cell r="DQ86"/>
          <cell r="DR86"/>
          <cell r="DS86"/>
          <cell r="DT86"/>
          <cell r="DU86"/>
          <cell r="DV86"/>
          <cell r="DW86"/>
          <cell r="DX86"/>
          <cell r="DY86" t="str">
            <v>中止</v>
          </cell>
          <cell r="DZ86"/>
        </row>
        <row r="87">
          <cell r="B87" t="str">
            <v>2024-046</v>
          </cell>
          <cell r="C87" t="str">
            <v>2021-088</v>
          </cell>
          <cell r="D87" t="str">
            <v>40046</v>
          </cell>
          <cell r="E87"/>
          <cell r="F87"/>
          <cell r="G87" t="str">
            <v>複数</v>
          </cell>
          <cell r="H87" t="str">
            <v>R7</v>
          </cell>
          <cell r="I87" t="str">
            <v>②研究補助者</v>
          </cell>
          <cell r="J87" t="str">
            <v>稼働前</v>
          </cell>
          <cell r="K87" t="str">
            <v>2024-2025年度 研究開発支援業務(海外折衝業務)のための派遣</v>
          </cell>
          <cell r="L87" t="str">
            <v>本部</v>
          </cell>
          <cell r="M87">
            <v>46478</v>
          </cell>
          <cell r="N87" t="str">
            <v>該当</v>
          </cell>
          <cell r="O87" t="str">
            <v>ネットワーク研究所フォトニックICT研究センター</v>
          </cell>
          <cell r="P87" t="str">
            <v>フォトニックネットワーク研究室</v>
          </cell>
          <cell r="Q87" t="str">
            <v>184-8795</v>
          </cell>
          <cell r="R87" t="str">
            <v>東京都小金井市貫井北町4-2-1</v>
          </cell>
          <cell r="S87" t="str">
            <v>042-327-7429</v>
          </cell>
          <cell r="T87" t="str">
            <v>室長</v>
          </cell>
          <cell r="U87">
            <v>45383</v>
          </cell>
          <cell r="V87">
            <v>46112</v>
          </cell>
          <cell r="W87">
            <v>485</v>
          </cell>
          <cell r="X87">
            <v>24</v>
          </cell>
          <cell r="Y87">
            <v>1</v>
          </cell>
          <cell r="Z87" t="str">
            <v>月火水木金</v>
          </cell>
          <cell r="AA87">
            <v>5</v>
          </cell>
          <cell r="AB87">
            <v>0.35416666666666669</v>
          </cell>
          <cell r="AC87">
            <v>0.72916666666666663</v>
          </cell>
          <cell r="AD87" t="str">
            <v>の間の6時間30分</v>
          </cell>
          <cell r="AE87">
            <v>6.5</v>
          </cell>
          <cell r="AF87">
            <v>18</v>
          </cell>
          <cell r="AG87" t="str">
            <v>有</v>
          </cell>
          <cell r="AH87" t="str">
            <v>無</v>
          </cell>
          <cell r="AI87" t="str">
            <v>有</v>
          </cell>
          <cell r="AJ87" t="str">
            <v>期間制限業務</v>
          </cell>
          <cell r="AK87" t="str">
            <v>限定しない</v>
          </cell>
          <cell r="AL87" t="str">
            <v>限定しない</v>
          </cell>
          <cell r="AM87" t="str">
            <v>限定する</v>
          </cell>
          <cell r="AN87" t="str">
            <v>松井　正幸</v>
          </cell>
          <cell r="AO87" t="str">
            <v>総務部</v>
          </cell>
          <cell r="AP87" t="str">
            <v>部長</v>
          </cell>
          <cell r="AQ87" t="str">
            <v>042-327-7425</v>
          </cell>
          <cell r="AR87"/>
          <cell r="AS87" t="str">
            <v>古川　英昭</v>
          </cell>
          <cell r="AT87" t="str">
            <v>室長</v>
          </cell>
          <cell r="AU87" t="str">
            <v>042-327-5694</v>
          </cell>
          <cell r="AV87" t="str">
            <v>furukawa@nict.go.jp</v>
          </cell>
          <cell r="AW87"/>
          <cell r="AX87" t="str">
            <v>品田　聡</v>
          </cell>
          <cell r="AY87" t="str">
            <v>042-327-5679</v>
          </cell>
          <cell r="AZ87" t="str">
            <v>sshinada@nict.go.jp</v>
          </cell>
          <cell r="BA87" t="str">
            <v>由井　誉子</v>
          </cell>
          <cell r="BB87" t="str">
            <v>042-327-6102</v>
          </cell>
          <cell r="BC87" t="str">
            <v>takakoyui@nict.go.jp</v>
          </cell>
          <cell r="BD87" t="str">
            <v>馬渕　秀成</v>
          </cell>
          <cell r="BE87"/>
          <cell r="BF87" t="str">
            <v>小林</v>
          </cell>
          <cell r="BG87"/>
          <cell r="BH87">
            <v>2486</v>
          </cell>
          <cell r="BI87"/>
          <cell r="BJ87"/>
          <cell r="BK87" t="str">
            <v>含む</v>
          </cell>
          <cell r="BL87" t="str">
            <v>―</v>
          </cell>
          <cell r="BM87" t="str">
            <v>―</v>
          </cell>
          <cell r="BN87" t="str">
            <v>―</v>
          </cell>
          <cell r="BO87" t="str">
            <v>―</v>
          </cell>
          <cell r="BP87" t="str">
            <v>e-Staffing</v>
          </cell>
          <cell r="BQ87"/>
          <cell r="BR87" t="str">
            <v>W2401H05003</v>
          </cell>
          <cell r="BS87">
            <v>0</v>
          </cell>
          <cell r="BT87" t="str">
            <v>eHeB00yA03</v>
          </cell>
          <cell r="BU87" t="str">
            <v>研－人件（有・派）_フ</v>
          </cell>
          <cell r="BV87" t="str">
            <v>A001</v>
          </cell>
          <cell r="BW87" t="str">
            <v>運営費交付金</v>
          </cell>
          <cell r="BX87"/>
          <cell r="BY87"/>
          <cell r="BZ87"/>
          <cell r="CA87"/>
          <cell r="CB87"/>
          <cell r="CC87"/>
          <cell r="CD87"/>
          <cell r="CE87"/>
          <cell r="CF87"/>
          <cell r="CG87"/>
          <cell r="CH87"/>
          <cell r="CI87"/>
          <cell r="CJ87"/>
          <cell r="CK87"/>
          <cell r="CL87"/>
          <cell r="CM87"/>
          <cell r="CN87"/>
          <cell r="CO87"/>
          <cell r="CP87"/>
          <cell r="CQ87"/>
          <cell r="CR87" t="str">
            <v>一般競争</v>
          </cell>
          <cell r="CS87" t="str">
            <v>35 研究支援</v>
          </cell>
          <cell r="CT87"/>
          <cell r="CU87"/>
          <cell r="CV87"/>
          <cell r="CW87"/>
          <cell r="CX87" t="str">
            <v>総合評価(加算)</v>
          </cell>
          <cell r="CY87"/>
          <cell r="CZ87"/>
          <cell r="DA87"/>
          <cell r="DB87"/>
          <cell r="DC87" t="str">
            <v/>
          </cell>
          <cell r="DD87"/>
          <cell r="DE87" t="str">
            <v/>
          </cell>
          <cell r="DF87" t="str">
            <v>-</v>
          </cell>
          <cell r="DG87"/>
          <cell r="DH87"/>
          <cell r="DI87"/>
          <cell r="DJ87"/>
          <cell r="DK87"/>
          <cell r="DL87"/>
          <cell r="DM87"/>
          <cell r="DN87"/>
          <cell r="DO87"/>
          <cell r="DP87"/>
          <cell r="DQ87"/>
          <cell r="DR87"/>
          <cell r="DS87"/>
          <cell r="DT87"/>
          <cell r="DU87"/>
          <cell r="DV87"/>
          <cell r="DW87"/>
          <cell r="DX87"/>
          <cell r="DY87" t="str">
            <v>稼働前</v>
          </cell>
          <cell r="DZ87"/>
        </row>
        <row r="88">
          <cell r="B88" t="str">
            <v>2024-047</v>
          </cell>
          <cell r="C88" t="str">
            <v>2023-011</v>
          </cell>
          <cell r="D88" t="str">
            <v>40047</v>
          </cell>
          <cell r="E88">
            <v>20012</v>
          </cell>
          <cell r="F88" t="str">
            <v>WTO</v>
          </cell>
          <cell r="G88" t="str">
            <v>単</v>
          </cell>
          <cell r="H88" t="str">
            <v>R6</v>
          </cell>
          <cell r="I88" t="str">
            <v>③技能者</v>
          </cell>
          <cell r="J88" t="str">
            <v>稼働前</v>
          </cell>
          <cell r="K88" t="str">
            <v>2024年度多言語音声コーパス収集に係る開発業務の派遣</v>
          </cell>
          <cell r="L88" t="str">
            <v>ユニバーサルコミュニケーション研究所</v>
          </cell>
          <cell r="M88">
            <v>46478</v>
          </cell>
          <cell r="N88" t="str">
            <v>該当</v>
          </cell>
          <cell r="O88" t="str">
            <v>ユニバーサルコミュニケーション研究所先進的音声翻訳研究開発推進センター</v>
          </cell>
          <cell r="P88" t="str">
            <v>先進的音声技術研究室</v>
          </cell>
          <cell r="Q88" t="str">
            <v>619-0289</v>
          </cell>
          <cell r="R88" t="str">
            <v>京都府相楽郡精華町光台3-5</v>
          </cell>
          <cell r="S88" t="str">
            <v>0774-98-6300</v>
          </cell>
          <cell r="T88" t="str">
            <v>室長</v>
          </cell>
          <cell r="U88">
            <v>45383</v>
          </cell>
          <cell r="V88">
            <v>45747</v>
          </cell>
          <cell r="W88">
            <v>243</v>
          </cell>
          <cell r="X88">
            <v>12</v>
          </cell>
          <cell r="Y88">
            <v>1</v>
          </cell>
          <cell r="Z88" t="str">
            <v>月火水木金</v>
          </cell>
          <cell r="AA88">
            <v>5</v>
          </cell>
          <cell r="AB88">
            <v>0.33333333333333331</v>
          </cell>
          <cell r="AC88">
            <v>0.79166666666666663</v>
          </cell>
          <cell r="AD88" t="str">
            <v>の間の8時間</v>
          </cell>
          <cell r="AE88">
            <v>8</v>
          </cell>
          <cell r="AF88">
            <v>0</v>
          </cell>
          <cell r="AG88" t="str">
            <v>無</v>
          </cell>
          <cell r="AH88" t="str">
            <v>有</v>
          </cell>
          <cell r="AI88" t="str">
            <v>有</v>
          </cell>
          <cell r="AJ88" t="str">
            <v>期間制限業務</v>
          </cell>
          <cell r="AK88" t="str">
            <v>限定しない</v>
          </cell>
          <cell r="AL88" t="str">
            <v>限定しない</v>
          </cell>
          <cell r="AM88" t="str">
            <v>限定する</v>
          </cell>
          <cell r="AN88" t="str">
            <v>内元　清貴</v>
          </cell>
          <cell r="AO88" t="str">
            <v>ユニバーサルコミュニケーション研究所</v>
          </cell>
          <cell r="AP88" t="str">
            <v>研究所長</v>
          </cell>
          <cell r="AQ88" t="str">
            <v>0774-98-6800</v>
          </cell>
          <cell r="AR88"/>
          <cell r="AS88" t="str">
            <v>河井　恒</v>
          </cell>
          <cell r="AT88" t="str">
            <v>室長</v>
          </cell>
          <cell r="AU88" t="str">
            <v>0774-98-6314</v>
          </cell>
          <cell r="AV88" t="str">
            <v>hisashi.kawai@nict.go.jp</v>
          </cell>
          <cell r="AW88"/>
          <cell r="AX88" t="str">
            <v>水上　悦雄</v>
          </cell>
          <cell r="AY88" t="str">
            <v>0774-98-6331</v>
          </cell>
          <cell r="AZ88" t="str">
            <v>etsuo.mizukami@nict.go.jp</v>
          </cell>
          <cell r="BA88" t="str">
            <v>加藤　宏明</v>
          </cell>
          <cell r="BB88" t="str">
            <v>0774-98-6405</v>
          </cell>
          <cell r="BC88" t="str">
            <v>kato.hiroaki@nict.go.jp</v>
          </cell>
          <cell r="BD88" t="str">
            <v>馬渕　秀成</v>
          </cell>
          <cell r="BE88"/>
          <cell r="BF88" t="str">
            <v>武井</v>
          </cell>
          <cell r="BG88"/>
          <cell r="BH88">
            <v>6950</v>
          </cell>
          <cell r="BI88"/>
          <cell r="BJ88"/>
          <cell r="BK88" t="str">
            <v>含む</v>
          </cell>
          <cell r="BL88" t="str">
            <v>―</v>
          </cell>
          <cell r="BM88" t="str">
            <v>―</v>
          </cell>
          <cell r="BN88" t="str">
            <v>―</v>
          </cell>
          <cell r="BO88" t="str">
            <v>―</v>
          </cell>
          <cell r="BP88" t="str">
            <v>e-Staffing</v>
          </cell>
          <cell r="BQ88"/>
          <cell r="BR88" t="str">
            <v>W2401K05008</v>
          </cell>
          <cell r="BS88">
            <v>0</v>
          </cell>
          <cell r="BT88" t="str">
            <v>eKdD10yA03</v>
          </cell>
          <cell r="BU88" t="str">
            <v>研－人件（有・派）_先</v>
          </cell>
          <cell r="BV88" t="str">
            <v>A001</v>
          </cell>
          <cell r="BW88" t="str">
            <v>運営費交付金</v>
          </cell>
          <cell r="BX88"/>
          <cell r="BY88"/>
          <cell r="BZ88"/>
          <cell r="CA88"/>
          <cell r="CB88"/>
          <cell r="CC88"/>
          <cell r="CD88"/>
          <cell r="CE88"/>
          <cell r="CF88"/>
          <cell r="CG88"/>
          <cell r="CH88"/>
          <cell r="CI88"/>
          <cell r="CJ88"/>
          <cell r="CK88"/>
          <cell r="CL88"/>
          <cell r="CM88"/>
          <cell r="CN88"/>
          <cell r="CO88"/>
          <cell r="CP88"/>
          <cell r="CQ88"/>
          <cell r="CR88" t="str">
            <v>一般競争</v>
          </cell>
          <cell r="CS88" t="str">
            <v>35 研究支援</v>
          </cell>
          <cell r="CT88"/>
          <cell r="CU88"/>
          <cell r="CV88"/>
          <cell r="CW88"/>
          <cell r="CX88" t="str">
            <v>総合評価(加算)</v>
          </cell>
          <cell r="CY88"/>
          <cell r="CZ88"/>
          <cell r="DA88"/>
          <cell r="DB88"/>
          <cell r="DC88" t="str">
            <v/>
          </cell>
          <cell r="DD88"/>
          <cell r="DE88" t="str">
            <v/>
          </cell>
          <cell r="DF88" t="str">
            <v>-</v>
          </cell>
          <cell r="DG88"/>
          <cell r="DH88"/>
          <cell r="DI88"/>
          <cell r="DJ88"/>
          <cell r="DK88"/>
          <cell r="DL88"/>
          <cell r="DM88"/>
          <cell r="DN88"/>
          <cell r="DO88"/>
          <cell r="DP88"/>
          <cell r="DQ88"/>
          <cell r="DR88"/>
          <cell r="DS88"/>
          <cell r="DT88"/>
          <cell r="DU88"/>
          <cell r="DV88"/>
          <cell r="DW88"/>
          <cell r="DX88"/>
          <cell r="DY88" t="str">
            <v>稼働前</v>
          </cell>
          <cell r="DZ88"/>
        </row>
        <row r="89">
          <cell r="B89" t="str">
            <v>2024-048</v>
          </cell>
          <cell r="C89" t="str">
            <v>2021-084</v>
          </cell>
          <cell r="D89" t="str">
            <v>40048</v>
          </cell>
          <cell r="E89"/>
          <cell r="F89"/>
          <cell r="G89" t="str">
            <v>単</v>
          </cell>
          <cell r="H89" t="str">
            <v>R6</v>
          </cell>
          <cell r="I89" t="str">
            <v>②研究補助者</v>
          </cell>
          <cell r="J89" t="str">
            <v>稼働前</v>
          </cell>
          <cell r="K89" t="str">
            <v>2024年度 超高速光波デバイス研究開発および実験設備管理と連携研究業務支援の派遣</v>
          </cell>
          <cell r="L89" t="str">
            <v>本部</v>
          </cell>
          <cell r="M89">
            <v>46478</v>
          </cell>
          <cell r="N89" t="str">
            <v>該当</v>
          </cell>
          <cell r="O89" t="str">
            <v>ネットワーク研究所フォトニックICT研究センター</v>
          </cell>
          <cell r="P89" t="str">
            <v>光アクセス研究室</v>
          </cell>
          <cell r="Q89" t="str">
            <v>184-8795</v>
          </cell>
          <cell r="R89" t="str">
            <v>東京都小金井市貫井北町4-2-1</v>
          </cell>
          <cell r="S89" t="str">
            <v>042-327-7429</v>
          </cell>
          <cell r="T89" t="str">
            <v>室長</v>
          </cell>
          <cell r="U89">
            <v>45383</v>
          </cell>
          <cell r="V89">
            <v>45747</v>
          </cell>
          <cell r="W89">
            <v>243</v>
          </cell>
          <cell r="X89">
            <v>12</v>
          </cell>
          <cell r="Y89">
            <v>1</v>
          </cell>
          <cell r="Z89" t="str">
            <v>月火水木金</v>
          </cell>
          <cell r="AA89">
            <v>5</v>
          </cell>
          <cell r="AB89">
            <v>0.375</v>
          </cell>
          <cell r="AC89">
            <v>0.75</v>
          </cell>
          <cell r="AD89" t="str">
            <v>の間の6時間</v>
          </cell>
          <cell r="AE89">
            <v>6</v>
          </cell>
          <cell r="AF89">
            <v>7</v>
          </cell>
          <cell r="AG89" t="str">
            <v>有</v>
          </cell>
          <cell r="AH89" t="str">
            <v>無</v>
          </cell>
          <cell r="AI89" t="str">
            <v>有</v>
          </cell>
          <cell r="AJ89" t="str">
            <v>期間制限業務</v>
          </cell>
          <cell r="AK89" t="str">
            <v>限定しない</v>
          </cell>
          <cell r="AL89" t="str">
            <v>限定しない</v>
          </cell>
          <cell r="AM89" t="str">
            <v>限定する</v>
          </cell>
          <cell r="AN89" t="str">
            <v>松井　正幸</v>
          </cell>
          <cell r="AO89" t="str">
            <v>総務部</v>
          </cell>
          <cell r="AP89" t="str">
            <v>部長</v>
          </cell>
          <cell r="AQ89" t="str">
            <v>042-327-7425</v>
          </cell>
          <cell r="AR89"/>
          <cell r="AS89" t="str">
            <v>赤羽　浩一</v>
          </cell>
          <cell r="AT89" t="str">
            <v>室長</v>
          </cell>
          <cell r="AU89" t="str">
            <v>042-327-6804</v>
          </cell>
          <cell r="AV89" t="str">
            <v>akahane@nict.go.jp</v>
          </cell>
          <cell r="AW89"/>
          <cell r="AX89" t="str">
            <v>岡崎　裕貴</v>
          </cell>
          <cell r="AY89" t="str">
            <v>042-327-5509</v>
          </cell>
          <cell r="AZ89" t="str">
            <v>yuki-okazaki@nict.go.jp</v>
          </cell>
          <cell r="BA89"/>
          <cell r="BB89"/>
          <cell r="BC89"/>
          <cell r="BD89" t="str">
            <v>馬渕　秀成</v>
          </cell>
          <cell r="BE89"/>
          <cell r="BF89" t="str">
            <v>小林</v>
          </cell>
          <cell r="BG89"/>
          <cell r="BH89">
            <v>2300</v>
          </cell>
          <cell r="BI89"/>
          <cell r="BJ89"/>
          <cell r="BK89" t="str">
            <v>含む</v>
          </cell>
          <cell r="BL89" t="str">
            <v>―</v>
          </cell>
          <cell r="BM89" t="str">
            <v>―</v>
          </cell>
          <cell r="BN89" t="str">
            <v>―</v>
          </cell>
          <cell r="BO89" t="str">
            <v>―</v>
          </cell>
          <cell r="BP89" t="str">
            <v>e-Staffing</v>
          </cell>
          <cell r="BQ89"/>
          <cell r="BR89" t="str">
            <v>W2401H05005</v>
          </cell>
          <cell r="BS89">
            <v>0</v>
          </cell>
          <cell r="BT89" t="str">
            <v>eHeB00yA03</v>
          </cell>
          <cell r="BU89" t="str">
            <v>研－人件（有・派）_フ</v>
          </cell>
          <cell r="BV89" t="str">
            <v>A001</v>
          </cell>
          <cell r="BW89" t="str">
            <v>運営費交付金</v>
          </cell>
          <cell r="BX89"/>
          <cell r="BY89"/>
          <cell r="BZ89"/>
          <cell r="CA89"/>
          <cell r="CB89"/>
          <cell r="CC89"/>
          <cell r="CD89"/>
          <cell r="CE89"/>
          <cell r="CF89"/>
          <cell r="CG89"/>
          <cell r="CH89"/>
          <cell r="CI89"/>
          <cell r="CJ89"/>
          <cell r="CK89"/>
          <cell r="CL89"/>
          <cell r="CM89"/>
          <cell r="CN89"/>
          <cell r="CO89"/>
          <cell r="CP89"/>
          <cell r="CQ89"/>
          <cell r="CR89" t="str">
            <v>一般競争</v>
          </cell>
          <cell r="CS89" t="str">
            <v>35 研究支援</v>
          </cell>
          <cell r="CT89"/>
          <cell r="CU89"/>
          <cell r="CV89"/>
          <cell r="CW89"/>
          <cell r="CX89" t="str">
            <v>総合評価(加算)</v>
          </cell>
          <cell r="CY89"/>
          <cell r="CZ89"/>
          <cell r="DA89"/>
          <cell r="DB89"/>
          <cell r="DC89" t="str">
            <v/>
          </cell>
          <cell r="DD89"/>
          <cell r="DE89" t="str">
            <v/>
          </cell>
          <cell r="DF89" t="str">
            <v>-</v>
          </cell>
          <cell r="DG89"/>
          <cell r="DH89"/>
          <cell r="DI89"/>
          <cell r="DJ89"/>
          <cell r="DK89"/>
          <cell r="DL89"/>
          <cell r="DM89"/>
          <cell r="DN89"/>
          <cell r="DO89"/>
          <cell r="DP89"/>
          <cell r="DQ89"/>
          <cell r="DR89"/>
          <cell r="DS89"/>
          <cell r="DT89"/>
          <cell r="DU89"/>
          <cell r="DV89"/>
          <cell r="DW89"/>
          <cell r="DX89"/>
          <cell r="DY89" t="str">
            <v>稼働前</v>
          </cell>
          <cell r="DZ89"/>
        </row>
        <row r="90">
          <cell r="B90" t="str">
            <v>2024-049</v>
          </cell>
          <cell r="C90" t="str">
            <v>2022-098</v>
          </cell>
          <cell r="D90" t="str">
            <v>40049</v>
          </cell>
          <cell r="E90"/>
          <cell r="F90"/>
          <cell r="G90" t="str">
            <v>複数</v>
          </cell>
          <cell r="H90" t="str">
            <v>R7</v>
          </cell>
          <cell r="I90" t="str">
            <v>④研究事務その他関係者</v>
          </cell>
          <cell r="J90" t="str">
            <v>稼働前</v>
          </cell>
          <cell r="K90" t="str">
            <v>2024-2025年度 最高情報セキュリティ副責任者秘書業務の派遣</v>
          </cell>
          <cell r="L90" t="str">
            <v>本部</v>
          </cell>
          <cell r="M90">
            <v>46478</v>
          </cell>
          <cell r="N90" t="str">
            <v>該当</v>
          </cell>
          <cell r="O90" t="str">
            <v>業務企画部</v>
          </cell>
          <cell r="P90" t="str">
            <v>DX企画推進室</v>
          </cell>
          <cell r="Q90" t="str">
            <v>184-8795</v>
          </cell>
          <cell r="R90" t="str">
            <v>東京都小金井市貫井北町4-2-1</v>
          </cell>
          <cell r="S90" t="str">
            <v>042-327-7429</v>
          </cell>
          <cell r="T90" t="str">
            <v>室長</v>
          </cell>
          <cell r="U90">
            <v>45383</v>
          </cell>
          <cell r="V90">
            <v>46112</v>
          </cell>
          <cell r="W90">
            <v>485</v>
          </cell>
          <cell r="X90">
            <v>24</v>
          </cell>
          <cell r="Y90">
            <v>1</v>
          </cell>
          <cell r="Z90" t="str">
            <v>月火水木金</v>
          </cell>
          <cell r="AA90">
            <v>5</v>
          </cell>
          <cell r="AB90">
            <v>0.375</v>
          </cell>
          <cell r="AC90">
            <v>0.70833333333333337</v>
          </cell>
          <cell r="AD90"/>
          <cell r="AE90">
            <v>7</v>
          </cell>
          <cell r="AF90">
            <v>0</v>
          </cell>
          <cell r="AG90" t="str">
            <v>無</v>
          </cell>
          <cell r="AH90" t="str">
            <v>無</v>
          </cell>
          <cell r="AI90" t="str">
            <v>無</v>
          </cell>
          <cell r="AJ90" t="str">
            <v>期間制限業務</v>
          </cell>
          <cell r="AK90" t="str">
            <v>限定しない</v>
          </cell>
          <cell r="AL90" t="str">
            <v>限定しない</v>
          </cell>
          <cell r="AM90" t="str">
            <v>限定する</v>
          </cell>
          <cell r="AN90" t="str">
            <v>松井　正幸</v>
          </cell>
          <cell r="AO90" t="str">
            <v>総務部</v>
          </cell>
          <cell r="AP90" t="str">
            <v>部長</v>
          </cell>
          <cell r="AQ90" t="str">
            <v>042-327-7425</v>
          </cell>
          <cell r="AR90"/>
          <cell r="AS90" t="str">
            <v>寺田　健次郎</v>
          </cell>
          <cell r="AT90" t="str">
            <v>室長</v>
          </cell>
          <cell r="AU90" t="str">
            <v>042-327-5962</v>
          </cell>
          <cell r="AV90" t="str">
            <v>kenjiro@nict.go.jp</v>
          </cell>
          <cell r="AW90"/>
          <cell r="AX90" t="str">
            <v>高橋　留美</v>
          </cell>
          <cell r="AY90" t="str">
            <v>042-327-7233</v>
          </cell>
          <cell r="AZ90" t="str">
            <v>rumi@nict.go.jp</v>
          </cell>
          <cell r="BA90"/>
          <cell r="BB90"/>
          <cell r="BC90"/>
          <cell r="BD90" t="str">
            <v>馬渕　秀成</v>
          </cell>
          <cell r="BE90"/>
          <cell r="BF90" t="str">
            <v>小林</v>
          </cell>
          <cell r="BG90"/>
          <cell r="BH90">
            <v>2250</v>
          </cell>
          <cell r="BI90"/>
          <cell r="BJ90"/>
          <cell r="BK90" t="str">
            <v>含む</v>
          </cell>
          <cell r="BL90" t="str">
            <v>―</v>
          </cell>
          <cell r="BM90" t="str">
            <v>―</v>
          </cell>
          <cell r="BN90" t="str">
            <v>―</v>
          </cell>
          <cell r="BO90" t="str">
            <v>―</v>
          </cell>
          <cell r="BP90" t="str">
            <v>e-Staffing</v>
          </cell>
          <cell r="BQ90"/>
          <cell r="BR90" t="str">
            <v>W2308E05019</v>
          </cell>
          <cell r="BS90">
            <v>0</v>
          </cell>
          <cell r="BT90" t="str">
            <v>eEaH40yA03</v>
          </cell>
          <cell r="BU90" t="str">
            <v>研－人件（有・派）_業</v>
          </cell>
          <cell r="BV90" t="str">
            <v>A001</v>
          </cell>
          <cell r="BW90" t="str">
            <v>運営費交付金</v>
          </cell>
          <cell r="BX90"/>
          <cell r="BY90"/>
          <cell r="BZ90"/>
          <cell r="CA90"/>
          <cell r="CB90"/>
          <cell r="CC90"/>
          <cell r="CD90"/>
          <cell r="CE90"/>
          <cell r="CF90"/>
          <cell r="CG90"/>
          <cell r="CH90"/>
          <cell r="CI90"/>
          <cell r="CJ90"/>
          <cell r="CK90"/>
          <cell r="CL90"/>
          <cell r="CM90"/>
          <cell r="CN90"/>
          <cell r="CO90"/>
          <cell r="CP90"/>
          <cell r="CQ90"/>
          <cell r="CR90" t="str">
            <v>一般競争</v>
          </cell>
          <cell r="CS90" t="str">
            <v>35 研究支援</v>
          </cell>
          <cell r="CT90"/>
          <cell r="CU90"/>
          <cell r="CV90"/>
          <cell r="CW90"/>
          <cell r="CX90" t="str">
            <v>総合評価(加算)</v>
          </cell>
          <cell r="CY90"/>
          <cell r="CZ90"/>
          <cell r="DA90"/>
          <cell r="DB90"/>
          <cell r="DC90" t="str">
            <v/>
          </cell>
          <cell r="DD90"/>
          <cell r="DE90" t="str">
            <v/>
          </cell>
          <cell r="DF90" t="str">
            <v>-</v>
          </cell>
          <cell r="DG90"/>
          <cell r="DH90"/>
          <cell r="DI90"/>
          <cell r="DJ90"/>
          <cell r="DK90"/>
          <cell r="DL90"/>
          <cell r="DM90"/>
          <cell r="DN90"/>
          <cell r="DO90"/>
          <cell r="DP90"/>
          <cell r="DQ90"/>
          <cell r="DR90"/>
          <cell r="DS90"/>
          <cell r="DT90"/>
          <cell r="DU90"/>
          <cell r="DV90"/>
          <cell r="DW90"/>
          <cell r="DX90"/>
          <cell r="DY90" t="str">
            <v>稼働前</v>
          </cell>
          <cell r="DZ90"/>
        </row>
        <row r="91">
          <cell r="B91" t="str">
            <v>2024-050</v>
          </cell>
          <cell r="C91" t="str">
            <v>2023-060</v>
          </cell>
          <cell r="D91" t="str">
            <v>40050</v>
          </cell>
          <cell r="E91">
            <v>20072</v>
          </cell>
          <cell r="F91"/>
          <cell r="G91" t="str">
            <v>単</v>
          </cell>
          <cell r="H91" t="str">
            <v>R6</v>
          </cell>
          <cell r="I91" t="str">
            <v>②研究補助者</v>
          </cell>
          <cell r="J91" t="str">
            <v>稼働前</v>
          </cell>
          <cell r="K91" t="str">
            <v>2024年度 先進的音声技術研究室業務の派遣</v>
          </cell>
          <cell r="L91" t="str">
            <v>ユニバーサルコミュニケーション研究所</v>
          </cell>
          <cell r="M91">
            <v>46478</v>
          </cell>
          <cell r="N91" t="str">
            <v>該当</v>
          </cell>
          <cell r="O91" t="str">
            <v>ユニバーサルコミュニケーション研究所先進的音声翻訳研究開発推進センター</v>
          </cell>
          <cell r="P91" t="str">
            <v>先進的音声技術研究室</v>
          </cell>
          <cell r="Q91" t="str">
            <v>619-0289</v>
          </cell>
          <cell r="R91" t="str">
            <v>京都府相楽郡精華町光台3-5</v>
          </cell>
          <cell r="S91" t="str">
            <v>0774-98-6300</v>
          </cell>
          <cell r="T91" t="str">
            <v>室長</v>
          </cell>
          <cell r="U91">
            <v>45383</v>
          </cell>
          <cell r="V91">
            <v>45747</v>
          </cell>
          <cell r="W91">
            <v>243</v>
          </cell>
          <cell r="X91">
            <v>12</v>
          </cell>
          <cell r="Y91">
            <v>1</v>
          </cell>
          <cell r="Z91" t="str">
            <v>月火水木金</v>
          </cell>
          <cell r="AA91">
            <v>5</v>
          </cell>
          <cell r="AB91">
            <v>0.375</v>
          </cell>
          <cell r="AC91">
            <v>0.70833333333333337</v>
          </cell>
          <cell r="AD91"/>
          <cell r="AE91">
            <v>7</v>
          </cell>
          <cell r="AF91">
            <v>20</v>
          </cell>
          <cell r="AG91" t="str">
            <v>有</v>
          </cell>
          <cell r="AH91" t="str">
            <v>無</v>
          </cell>
          <cell r="AI91" t="str">
            <v>有</v>
          </cell>
          <cell r="AJ91" t="str">
            <v>期間制限業務</v>
          </cell>
          <cell r="AK91" t="str">
            <v>限定しない</v>
          </cell>
          <cell r="AL91" t="str">
            <v>限定しない</v>
          </cell>
          <cell r="AM91" t="str">
            <v>限定する</v>
          </cell>
          <cell r="AN91" t="str">
            <v>内元　清貴</v>
          </cell>
          <cell r="AO91" t="str">
            <v>ユニバーサルコミュニケーション研究所</v>
          </cell>
          <cell r="AP91" t="str">
            <v>研究所長</v>
          </cell>
          <cell r="AQ91" t="str">
            <v>0774-98-6800</v>
          </cell>
          <cell r="AR91"/>
          <cell r="AS91" t="str">
            <v>河井　恒</v>
          </cell>
          <cell r="AT91" t="str">
            <v>室長</v>
          </cell>
          <cell r="AU91" t="str">
            <v>0774-98-6314</v>
          </cell>
          <cell r="AV91" t="str">
            <v>hisashi.kawai@nict.go.jp</v>
          </cell>
          <cell r="AW91"/>
          <cell r="AX91" t="str">
            <v>吉田　起子</v>
          </cell>
          <cell r="AY91" t="str">
            <v>0774-98-6319</v>
          </cell>
          <cell r="AZ91" t="str">
            <v>yukiko.yoshida@nict.go.jp</v>
          </cell>
          <cell r="BA91"/>
          <cell r="BB91"/>
          <cell r="BC91"/>
          <cell r="BD91" t="str">
            <v>馬渕　秀成</v>
          </cell>
          <cell r="BE91"/>
          <cell r="BF91" t="str">
            <v>武井</v>
          </cell>
          <cell r="BG91"/>
          <cell r="BH91">
            <v>2230</v>
          </cell>
          <cell r="BI91"/>
          <cell r="BJ91"/>
          <cell r="BK91" t="str">
            <v>含む</v>
          </cell>
          <cell r="BL91" t="str">
            <v>―</v>
          </cell>
          <cell r="BM91" t="str">
            <v>―</v>
          </cell>
          <cell r="BN91" t="str">
            <v>―</v>
          </cell>
          <cell r="BO91" t="str">
            <v>―</v>
          </cell>
          <cell r="BP91" t="str">
            <v>e-Staffing</v>
          </cell>
          <cell r="BQ91"/>
          <cell r="BR91" t="str">
            <v>W2401K05014</v>
          </cell>
          <cell r="BS91">
            <v>0</v>
          </cell>
          <cell r="BT91" t="str">
            <v>eKdD10yA03</v>
          </cell>
          <cell r="BU91" t="str">
            <v>研－人件（有・派）_先</v>
          </cell>
          <cell r="BV91" t="str">
            <v>A001</v>
          </cell>
          <cell r="BW91" t="str">
            <v>運営費交付金</v>
          </cell>
          <cell r="BX91"/>
          <cell r="BY91"/>
          <cell r="BZ91"/>
          <cell r="CA91"/>
          <cell r="CB91"/>
          <cell r="CC91"/>
          <cell r="CD91"/>
          <cell r="CE91"/>
          <cell r="CF91"/>
          <cell r="CG91"/>
          <cell r="CH91"/>
          <cell r="CI91"/>
          <cell r="CJ91"/>
          <cell r="CK91"/>
          <cell r="CL91"/>
          <cell r="CM91"/>
          <cell r="CN91"/>
          <cell r="CO91"/>
          <cell r="CP91"/>
          <cell r="CQ91"/>
          <cell r="CR91" t="str">
            <v>一般競争</v>
          </cell>
          <cell r="CS91" t="str">
            <v>35 研究支援</v>
          </cell>
          <cell r="CT91"/>
          <cell r="CU91"/>
          <cell r="CV91"/>
          <cell r="CW91"/>
          <cell r="CX91" t="str">
            <v>総合評価(加算)</v>
          </cell>
          <cell r="CY91"/>
          <cell r="CZ91"/>
          <cell r="DA91"/>
          <cell r="DB91"/>
          <cell r="DC91" t="str">
            <v/>
          </cell>
          <cell r="DD91"/>
          <cell r="DE91" t="str">
            <v/>
          </cell>
          <cell r="DF91" t="str">
            <v>-</v>
          </cell>
          <cell r="DG91"/>
          <cell r="DH91"/>
          <cell r="DI91"/>
          <cell r="DJ91"/>
          <cell r="DK91"/>
          <cell r="DL91"/>
          <cell r="DM91"/>
          <cell r="DN91"/>
          <cell r="DO91"/>
          <cell r="DP91"/>
          <cell r="DQ91"/>
          <cell r="DR91"/>
          <cell r="DS91"/>
          <cell r="DT91"/>
          <cell r="DU91"/>
          <cell r="DV91"/>
          <cell r="DW91"/>
          <cell r="DX91"/>
          <cell r="DY91" t="str">
            <v>稼働前</v>
          </cell>
          <cell r="DZ91"/>
        </row>
        <row r="92">
          <cell r="B92" t="str">
            <v>2024-051</v>
          </cell>
          <cell r="C92" t="str">
            <v>2023-070</v>
          </cell>
          <cell r="D92" t="str">
            <v>40051</v>
          </cell>
          <cell r="E92">
            <v>20082</v>
          </cell>
          <cell r="F92" t="str">
            <v>WTO</v>
          </cell>
          <cell r="G92" t="str">
            <v>単</v>
          </cell>
          <cell r="H92" t="str">
            <v>R6</v>
          </cell>
          <cell r="I92" t="str">
            <v>③技能者</v>
          </cell>
          <cell r="J92" t="str">
            <v>稼働前</v>
          </cell>
          <cell r="K92" t="str">
            <v>2024年度 音声翻訳サーバ開発に関する業務の派遣</v>
          </cell>
          <cell r="L92" t="str">
            <v>ユニバーサルコミュニケーション研究所</v>
          </cell>
          <cell r="M92">
            <v>46478</v>
          </cell>
          <cell r="N92" t="str">
            <v>該当</v>
          </cell>
          <cell r="O92" t="str">
            <v>ユニバーサルコミュニケーション研究所</v>
          </cell>
          <cell r="P92" t="str">
            <v>総合企画室システム開発グループ</v>
          </cell>
          <cell r="Q92" t="str">
            <v>619-0289</v>
          </cell>
          <cell r="R92" t="str">
            <v>京都府相楽郡精華町光台3-5</v>
          </cell>
          <cell r="S92" t="str">
            <v>0774-98-6300</v>
          </cell>
          <cell r="T92" t="str">
            <v>室長</v>
          </cell>
          <cell r="U92">
            <v>45383</v>
          </cell>
          <cell r="V92">
            <v>45747</v>
          </cell>
          <cell r="W92">
            <v>243</v>
          </cell>
          <cell r="X92">
            <v>12</v>
          </cell>
          <cell r="Y92">
            <v>1</v>
          </cell>
          <cell r="Z92" t="str">
            <v>月火水木金</v>
          </cell>
          <cell r="AA92">
            <v>5</v>
          </cell>
          <cell r="AB92">
            <v>0.29166666666666669</v>
          </cell>
          <cell r="AC92">
            <v>0.79166666666666663</v>
          </cell>
          <cell r="AD92" t="str">
            <v>の間の8時間</v>
          </cell>
          <cell r="AE92">
            <v>8</v>
          </cell>
          <cell r="AF92">
            <v>10</v>
          </cell>
          <cell r="AG92" t="str">
            <v>有</v>
          </cell>
          <cell r="AH92" t="str">
            <v>有</v>
          </cell>
          <cell r="AI92" t="str">
            <v>有</v>
          </cell>
          <cell r="AJ92" t="str">
            <v>期間制限業務</v>
          </cell>
          <cell r="AK92" t="str">
            <v>限定しない</v>
          </cell>
          <cell r="AL92" t="str">
            <v>限定しない</v>
          </cell>
          <cell r="AM92" t="str">
            <v>限定する</v>
          </cell>
          <cell r="AN92" t="str">
            <v>内元　清貴</v>
          </cell>
          <cell r="AO92" t="str">
            <v>ユニバーサルコミュニケーション研究所</v>
          </cell>
          <cell r="AP92" t="str">
            <v>研究所長</v>
          </cell>
          <cell r="AQ92" t="str">
            <v>0774-98-6800</v>
          </cell>
          <cell r="AR92"/>
          <cell r="AS92" t="str">
            <v>葦苅　豊</v>
          </cell>
          <cell r="AT92" t="str">
            <v>グループリーダー</v>
          </cell>
          <cell r="AU92" t="str">
            <v>0774-98-6340</v>
          </cell>
          <cell r="AV92" t="str">
            <v>ashikari@nict.go.jp</v>
          </cell>
          <cell r="AW92"/>
          <cell r="AX92" t="str">
            <v>河野　みちよ</v>
          </cell>
          <cell r="AY92" t="str">
            <v>0774-98-6839</v>
          </cell>
          <cell r="AZ92" t="str">
            <v>michiyo.kono@nict.go.jp</v>
          </cell>
          <cell r="BA92"/>
          <cell r="BB92"/>
          <cell r="BC92"/>
          <cell r="BD92" t="str">
            <v>馬渕　秀成</v>
          </cell>
          <cell r="BE92"/>
          <cell r="BF92" t="str">
            <v>武井</v>
          </cell>
          <cell r="BG92"/>
          <cell r="BH92">
            <v>8050</v>
          </cell>
          <cell r="BI92"/>
          <cell r="BJ92"/>
          <cell r="BK92" t="str">
            <v>含む</v>
          </cell>
          <cell r="BL92" t="str">
            <v>―</v>
          </cell>
          <cell r="BM92" t="str">
            <v>―</v>
          </cell>
          <cell r="BN92" t="str">
            <v>―</v>
          </cell>
          <cell r="BO92" t="str">
            <v>―</v>
          </cell>
          <cell r="BP92" t="str">
            <v>e-Staffing</v>
          </cell>
          <cell r="BQ92"/>
          <cell r="BR92" t="str">
            <v>W2401K05026</v>
          </cell>
          <cell r="BS92">
            <v>0</v>
          </cell>
          <cell r="BT92" t="str">
            <v>eKaD00yA03</v>
          </cell>
          <cell r="BU92" t="str">
            <v>研－人件（有・派）_ユ</v>
          </cell>
          <cell r="BV92" t="str">
            <v>A001</v>
          </cell>
          <cell r="BW92" t="str">
            <v>運営費交付金</v>
          </cell>
          <cell r="BX92"/>
          <cell r="BY92"/>
          <cell r="BZ92"/>
          <cell r="CA92"/>
          <cell r="CB92"/>
          <cell r="CC92"/>
          <cell r="CD92"/>
          <cell r="CE92"/>
          <cell r="CF92"/>
          <cell r="CG92"/>
          <cell r="CH92"/>
          <cell r="CI92"/>
          <cell r="CJ92"/>
          <cell r="CK92"/>
          <cell r="CL92"/>
          <cell r="CM92"/>
          <cell r="CN92"/>
          <cell r="CO92"/>
          <cell r="CP92"/>
          <cell r="CQ92"/>
          <cell r="CR92" t="str">
            <v>一般競争</v>
          </cell>
          <cell r="CS92" t="str">
            <v>35 研究支援</v>
          </cell>
          <cell r="CT92"/>
          <cell r="CU92"/>
          <cell r="CV92"/>
          <cell r="CW92"/>
          <cell r="CX92" t="str">
            <v>総合評価(加算)</v>
          </cell>
          <cell r="CY92"/>
          <cell r="CZ92"/>
          <cell r="DA92"/>
          <cell r="DB92"/>
          <cell r="DC92" t="str">
            <v/>
          </cell>
          <cell r="DD92"/>
          <cell r="DE92" t="str">
            <v/>
          </cell>
          <cell r="DF92" t="str">
            <v>-</v>
          </cell>
          <cell r="DG92"/>
          <cell r="DH92"/>
          <cell r="DI92"/>
          <cell r="DJ92"/>
          <cell r="DK92"/>
          <cell r="DL92"/>
          <cell r="DM92"/>
          <cell r="DN92"/>
          <cell r="DO92"/>
          <cell r="DP92"/>
          <cell r="DQ92"/>
          <cell r="DR92"/>
          <cell r="DS92"/>
          <cell r="DT92"/>
          <cell r="DU92"/>
          <cell r="DV92"/>
          <cell r="DW92"/>
          <cell r="DX92"/>
          <cell r="DY92" t="str">
            <v>稼働前</v>
          </cell>
          <cell r="DZ92"/>
        </row>
        <row r="93">
          <cell r="B93" t="str">
            <v>2024-052</v>
          </cell>
          <cell r="C93" t="str">
            <v>2023-071</v>
          </cell>
          <cell r="D93" t="str">
            <v>40052</v>
          </cell>
          <cell r="E93">
            <v>20083</v>
          </cell>
          <cell r="F93" t="str">
            <v>WTO</v>
          </cell>
          <cell r="G93" t="str">
            <v>単</v>
          </cell>
          <cell r="H93" t="str">
            <v>R6</v>
          </cell>
          <cell r="I93" t="str">
            <v>③技能者</v>
          </cell>
          <cell r="J93" t="str">
            <v>稼働前</v>
          </cell>
          <cell r="K93" t="str">
            <v>2024年度 音声翻訳システム運用と開発に関する業務の派遣</v>
          </cell>
          <cell r="L93" t="str">
            <v>ユニバーサルコミュニケーション研究所</v>
          </cell>
          <cell r="M93">
            <v>46478</v>
          </cell>
          <cell r="N93" t="str">
            <v>該当</v>
          </cell>
          <cell r="O93" t="str">
            <v>ユニバーサルコミュニケーション研究所</v>
          </cell>
          <cell r="P93" t="str">
            <v>総合企画室システム開発グループ</v>
          </cell>
          <cell r="Q93" t="str">
            <v>619-0289</v>
          </cell>
          <cell r="R93" t="str">
            <v>京都府相楽郡精華町光台3-5</v>
          </cell>
          <cell r="S93" t="str">
            <v>0774-98-6300</v>
          </cell>
          <cell r="T93" t="str">
            <v>室長</v>
          </cell>
          <cell r="U93">
            <v>45383</v>
          </cell>
          <cell r="V93">
            <v>45747</v>
          </cell>
          <cell r="W93">
            <v>243</v>
          </cell>
          <cell r="X93">
            <v>12</v>
          </cell>
          <cell r="Y93">
            <v>1</v>
          </cell>
          <cell r="Z93" t="str">
            <v>月火水木金</v>
          </cell>
          <cell r="AA93">
            <v>5</v>
          </cell>
          <cell r="AB93">
            <v>0.29166666666666669</v>
          </cell>
          <cell r="AC93">
            <v>0.79166666666666663</v>
          </cell>
          <cell r="AD93" t="str">
            <v>の間の8時間</v>
          </cell>
          <cell r="AE93">
            <v>8</v>
          </cell>
          <cell r="AF93">
            <v>10</v>
          </cell>
          <cell r="AG93" t="str">
            <v>有</v>
          </cell>
          <cell r="AH93" t="str">
            <v>有</v>
          </cell>
          <cell r="AI93" t="str">
            <v>有</v>
          </cell>
          <cell r="AJ93" t="str">
            <v>期間制限業務</v>
          </cell>
          <cell r="AK93" t="str">
            <v>限定しない</v>
          </cell>
          <cell r="AL93" t="str">
            <v>限定しない</v>
          </cell>
          <cell r="AM93" t="str">
            <v>限定する</v>
          </cell>
          <cell r="AN93" t="str">
            <v>内元　清貴</v>
          </cell>
          <cell r="AO93" t="str">
            <v>ユニバーサルコミュニケーション研究所</v>
          </cell>
          <cell r="AP93" t="str">
            <v>研究所長</v>
          </cell>
          <cell r="AQ93" t="str">
            <v>0774-98-6800</v>
          </cell>
          <cell r="AR93"/>
          <cell r="AS93" t="str">
            <v>葦苅　豊</v>
          </cell>
          <cell r="AT93" t="str">
            <v>グループリーダー</v>
          </cell>
          <cell r="AU93" t="str">
            <v>0774-98-6340</v>
          </cell>
          <cell r="AV93" t="str">
            <v>ashikari@nict.go.jp</v>
          </cell>
          <cell r="AW93"/>
          <cell r="AX93" t="str">
            <v>河野　みちよ</v>
          </cell>
          <cell r="AY93" t="str">
            <v>0774-98-6839</v>
          </cell>
          <cell r="AZ93" t="str">
            <v>michiyo.kono@nict.go.jp</v>
          </cell>
          <cell r="BA93"/>
          <cell r="BB93"/>
          <cell r="BC93"/>
          <cell r="BD93" t="str">
            <v>馬渕　秀成</v>
          </cell>
          <cell r="BE93"/>
          <cell r="BF93" t="str">
            <v>武井</v>
          </cell>
          <cell r="BG93"/>
          <cell r="BH93">
            <v>6450</v>
          </cell>
          <cell r="BI93"/>
          <cell r="BJ93"/>
          <cell r="BK93" t="str">
            <v>含む</v>
          </cell>
          <cell r="BL93" t="str">
            <v>―</v>
          </cell>
          <cell r="BM93" t="str">
            <v>―</v>
          </cell>
          <cell r="BN93" t="str">
            <v>―</v>
          </cell>
          <cell r="BO93" t="str">
            <v>―</v>
          </cell>
          <cell r="BP93" t="str">
            <v>e-Staffing</v>
          </cell>
          <cell r="BQ93"/>
          <cell r="BR93" t="str">
            <v>W2401K05027</v>
          </cell>
          <cell r="BS93">
            <v>0</v>
          </cell>
          <cell r="BT93" t="str">
            <v>eKaD00yA03</v>
          </cell>
          <cell r="BU93" t="str">
            <v>研－人件（有・派）_ユ</v>
          </cell>
          <cell r="BV93" t="str">
            <v>A001</v>
          </cell>
          <cell r="BW93" t="str">
            <v>運営費交付金</v>
          </cell>
          <cell r="BX93"/>
          <cell r="BY93"/>
          <cell r="BZ93"/>
          <cell r="CA93"/>
          <cell r="CB93"/>
          <cell r="CC93"/>
          <cell r="CD93"/>
          <cell r="CE93"/>
          <cell r="CF93"/>
          <cell r="CG93"/>
          <cell r="CH93"/>
          <cell r="CI93"/>
          <cell r="CJ93"/>
          <cell r="CK93"/>
          <cell r="CL93"/>
          <cell r="CM93"/>
          <cell r="CN93"/>
          <cell r="CO93"/>
          <cell r="CP93"/>
          <cell r="CQ93"/>
          <cell r="CR93" t="str">
            <v>一般競争</v>
          </cell>
          <cell r="CS93" t="str">
            <v>35 研究支援</v>
          </cell>
          <cell r="CT93"/>
          <cell r="CU93"/>
          <cell r="CV93"/>
          <cell r="CW93"/>
          <cell r="CX93" t="str">
            <v>総合評価(加算)</v>
          </cell>
          <cell r="CY93"/>
          <cell r="CZ93"/>
          <cell r="DA93"/>
          <cell r="DB93"/>
          <cell r="DC93" t="str">
            <v/>
          </cell>
          <cell r="DD93"/>
          <cell r="DE93" t="str">
            <v/>
          </cell>
          <cell r="DF93" t="str">
            <v>-</v>
          </cell>
          <cell r="DG93"/>
          <cell r="DH93"/>
          <cell r="DI93"/>
          <cell r="DJ93"/>
          <cell r="DK93"/>
          <cell r="DL93"/>
          <cell r="DM93"/>
          <cell r="DN93"/>
          <cell r="DO93"/>
          <cell r="DP93"/>
          <cell r="DQ93"/>
          <cell r="DR93"/>
          <cell r="DS93"/>
          <cell r="DT93"/>
          <cell r="DU93"/>
          <cell r="DV93"/>
          <cell r="DW93"/>
          <cell r="DX93"/>
          <cell r="DY93" t="str">
            <v>稼働前</v>
          </cell>
          <cell r="DZ93"/>
        </row>
        <row r="94">
          <cell r="B94" t="str">
            <v>2024-053</v>
          </cell>
          <cell r="C94" t="str">
            <v>2023-072</v>
          </cell>
          <cell r="D94" t="str">
            <v>40053</v>
          </cell>
          <cell r="E94">
            <v>20084</v>
          </cell>
          <cell r="F94" t="str">
            <v>WTO</v>
          </cell>
          <cell r="G94" t="str">
            <v>単</v>
          </cell>
          <cell r="H94" t="str">
            <v>R6</v>
          </cell>
          <cell r="I94" t="str">
            <v>③技能者</v>
          </cell>
          <cell r="J94" t="str">
            <v>稼働前</v>
          </cell>
          <cell r="K94" t="str">
            <v>2024年度 音声認識システム開発に関する業務の派遣</v>
          </cell>
          <cell r="L94" t="str">
            <v>ユニバーサルコミュニケーション研究所</v>
          </cell>
          <cell r="M94">
            <v>46478</v>
          </cell>
          <cell r="N94" t="str">
            <v>該当</v>
          </cell>
          <cell r="O94" t="str">
            <v>ユニバーサルコミュニケーション研究所</v>
          </cell>
          <cell r="P94" t="str">
            <v>総合企画室システム開発グループ</v>
          </cell>
          <cell r="Q94" t="str">
            <v>619-0289</v>
          </cell>
          <cell r="R94" t="str">
            <v>京都府相楽郡精華町光台3-5</v>
          </cell>
          <cell r="S94" t="str">
            <v>0774-98-6300</v>
          </cell>
          <cell r="T94" t="str">
            <v>室長</v>
          </cell>
          <cell r="U94">
            <v>45383</v>
          </cell>
          <cell r="V94">
            <v>45747</v>
          </cell>
          <cell r="W94">
            <v>243</v>
          </cell>
          <cell r="X94">
            <v>12</v>
          </cell>
          <cell r="Y94">
            <v>1</v>
          </cell>
          <cell r="Z94" t="str">
            <v>月火水木金</v>
          </cell>
          <cell r="AA94">
            <v>5</v>
          </cell>
          <cell r="AB94">
            <v>0.29166666666666669</v>
          </cell>
          <cell r="AC94">
            <v>0.79166666666666663</v>
          </cell>
          <cell r="AD94" t="str">
            <v>の間の8時間</v>
          </cell>
          <cell r="AE94">
            <v>8</v>
          </cell>
          <cell r="AF94">
            <v>10</v>
          </cell>
          <cell r="AG94" t="str">
            <v>有</v>
          </cell>
          <cell r="AH94" t="str">
            <v>有</v>
          </cell>
          <cell r="AI94" t="str">
            <v>有</v>
          </cell>
          <cell r="AJ94" t="str">
            <v>期間制限業務</v>
          </cell>
          <cell r="AK94" t="str">
            <v>限定しない</v>
          </cell>
          <cell r="AL94" t="str">
            <v>限定しない</v>
          </cell>
          <cell r="AM94" t="str">
            <v>限定する</v>
          </cell>
          <cell r="AN94" t="str">
            <v>内元　清貴</v>
          </cell>
          <cell r="AO94" t="str">
            <v>ユニバーサルコミュニケーション研究所</v>
          </cell>
          <cell r="AP94" t="str">
            <v>研究所長</v>
          </cell>
          <cell r="AQ94" t="str">
            <v>0774-98-6800</v>
          </cell>
          <cell r="AR94"/>
          <cell r="AS94" t="str">
            <v>葦苅　豊</v>
          </cell>
          <cell r="AT94" t="str">
            <v>グループリーダー</v>
          </cell>
          <cell r="AU94" t="str">
            <v>0774-98-6340</v>
          </cell>
          <cell r="AV94" t="str">
            <v>ashikari@nict.go.jp</v>
          </cell>
          <cell r="AW94"/>
          <cell r="AX94" t="str">
            <v>河野　みちよ</v>
          </cell>
          <cell r="AY94" t="str">
            <v>0774-98-6839</v>
          </cell>
          <cell r="AZ94" t="str">
            <v>michiyo.kono@nict.go.jp</v>
          </cell>
          <cell r="BA94"/>
          <cell r="BB94"/>
          <cell r="BC94"/>
          <cell r="BD94" t="str">
            <v>馬渕　秀成</v>
          </cell>
          <cell r="BE94"/>
          <cell r="BF94" t="str">
            <v>武井</v>
          </cell>
          <cell r="BG94"/>
          <cell r="BH94">
            <v>8100</v>
          </cell>
          <cell r="BI94"/>
          <cell r="BJ94"/>
          <cell r="BK94" t="str">
            <v>含む</v>
          </cell>
          <cell r="BL94" t="str">
            <v>―</v>
          </cell>
          <cell r="BM94" t="str">
            <v>―</v>
          </cell>
          <cell r="BN94" t="str">
            <v>―</v>
          </cell>
          <cell r="BO94" t="str">
            <v>―</v>
          </cell>
          <cell r="BP94" t="str">
            <v>e-Staffing</v>
          </cell>
          <cell r="BQ94"/>
          <cell r="BR94" t="str">
            <v>W2401K05028</v>
          </cell>
          <cell r="BS94">
            <v>0</v>
          </cell>
          <cell r="BT94" t="str">
            <v>eKaD00yA03</v>
          </cell>
          <cell r="BU94" t="str">
            <v>研－人件（有・派）_ユ</v>
          </cell>
          <cell r="BV94" t="str">
            <v>A001</v>
          </cell>
          <cell r="BW94" t="str">
            <v>運営費交付金</v>
          </cell>
          <cell r="BX94"/>
          <cell r="BY94"/>
          <cell r="BZ94"/>
          <cell r="CA94"/>
          <cell r="CB94"/>
          <cell r="CC94"/>
          <cell r="CD94"/>
          <cell r="CE94"/>
          <cell r="CF94"/>
          <cell r="CG94"/>
          <cell r="CH94"/>
          <cell r="CI94"/>
          <cell r="CJ94"/>
          <cell r="CK94"/>
          <cell r="CL94"/>
          <cell r="CM94"/>
          <cell r="CN94"/>
          <cell r="CO94"/>
          <cell r="CP94"/>
          <cell r="CQ94"/>
          <cell r="CR94" t="str">
            <v>一般競争</v>
          </cell>
          <cell r="CS94" t="str">
            <v>35 研究支援</v>
          </cell>
          <cell r="CT94"/>
          <cell r="CU94"/>
          <cell r="CV94"/>
          <cell r="CW94"/>
          <cell r="CX94" t="str">
            <v>総合評価(加算)</v>
          </cell>
          <cell r="CY94"/>
          <cell r="CZ94"/>
          <cell r="DA94"/>
          <cell r="DB94"/>
          <cell r="DC94" t="str">
            <v/>
          </cell>
          <cell r="DD94"/>
          <cell r="DE94" t="str">
            <v/>
          </cell>
          <cell r="DF94" t="str">
            <v>-</v>
          </cell>
          <cell r="DG94"/>
          <cell r="DH94"/>
          <cell r="DI94"/>
          <cell r="DJ94"/>
          <cell r="DK94"/>
          <cell r="DL94"/>
          <cell r="DM94"/>
          <cell r="DN94"/>
          <cell r="DO94"/>
          <cell r="DP94"/>
          <cell r="DQ94"/>
          <cell r="DR94"/>
          <cell r="DS94"/>
          <cell r="DT94"/>
          <cell r="DU94"/>
          <cell r="DV94"/>
          <cell r="DW94"/>
          <cell r="DX94"/>
          <cell r="DY94" t="str">
            <v>稼働前</v>
          </cell>
          <cell r="DZ94"/>
        </row>
        <row r="95">
          <cell r="B95" t="str">
            <v>2024-054</v>
          </cell>
          <cell r="C95" t="str">
            <v>2023-073</v>
          </cell>
          <cell r="D95" t="str">
            <v>40054</v>
          </cell>
          <cell r="E95">
            <v>20085</v>
          </cell>
          <cell r="F95" t="str">
            <v>WTO</v>
          </cell>
          <cell r="G95" t="str">
            <v>単</v>
          </cell>
          <cell r="H95" t="str">
            <v>R6</v>
          </cell>
          <cell r="I95" t="str">
            <v>③技能者</v>
          </cell>
          <cell r="J95" t="str">
            <v>稼働前</v>
          </cell>
          <cell r="K95" t="str">
            <v>2024年度 音声コミュニケーションアプリ開発に関する業務の派遣</v>
          </cell>
          <cell r="L95" t="str">
            <v>ユニバーサルコミュニケーション研究所</v>
          </cell>
          <cell r="M95">
            <v>46478</v>
          </cell>
          <cell r="N95" t="str">
            <v>該当</v>
          </cell>
          <cell r="O95" t="str">
            <v>ユニバーサルコミュニケーション研究所</v>
          </cell>
          <cell r="P95" t="str">
            <v>総合企画室システム開発グループ</v>
          </cell>
          <cell r="Q95" t="str">
            <v>619-0289</v>
          </cell>
          <cell r="R95" t="str">
            <v>京都府相楽郡精華町光台3-5</v>
          </cell>
          <cell r="S95" t="str">
            <v>0774-98-6300</v>
          </cell>
          <cell r="T95" t="str">
            <v>室長</v>
          </cell>
          <cell r="U95">
            <v>45383</v>
          </cell>
          <cell r="V95">
            <v>45747</v>
          </cell>
          <cell r="W95">
            <v>243</v>
          </cell>
          <cell r="X95">
            <v>12</v>
          </cell>
          <cell r="Y95">
            <v>1</v>
          </cell>
          <cell r="Z95" t="str">
            <v>月火水木金</v>
          </cell>
          <cell r="AA95">
            <v>5</v>
          </cell>
          <cell r="AB95">
            <v>0.29166666666666669</v>
          </cell>
          <cell r="AC95">
            <v>0.79166666666666663</v>
          </cell>
          <cell r="AD95" t="str">
            <v>の間の8時間</v>
          </cell>
          <cell r="AE95">
            <v>8</v>
          </cell>
          <cell r="AF95">
            <v>10</v>
          </cell>
          <cell r="AG95" t="str">
            <v>有</v>
          </cell>
          <cell r="AH95" t="str">
            <v>有</v>
          </cell>
          <cell r="AI95" t="str">
            <v>有</v>
          </cell>
          <cell r="AJ95" t="str">
            <v>期間制限業務</v>
          </cell>
          <cell r="AK95" t="str">
            <v>限定しない</v>
          </cell>
          <cell r="AL95" t="str">
            <v>限定しない</v>
          </cell>
          <cell r="AM95" t="str">
            <v>限定する</v>
          </cell>
          <cell r="AN95" t="str">
            <v>内元　清貴</v>
          </cell>
          <cell r="AO95" t="str">
            <v>ユニバーサルコミュニケーション研究所</v>
          </cell>
          <cell r="AP95" t="str">
            <v>研究所長</v>
          </cell>
          <cell r="AQ95" t="str">
            <v>0774-98-6800</v>
          </cell>
          <cell r="AR95"/>
          <cell r="AS95" t="str">
            <v>葦苅　豊</v>
          </cell>
          <cell r="AT95" t="str">
            <v>グループリーダー</v>
          </cell>
          <cell r="AU95" t="str">
            <v>0774-98-6340</v>
          </cell>
          <cell r="AV95" t="str">
            <v>ashikari@nict.go.jp</v>
          </cell>
          <cell r="AW95"/>
          <cell r="AX95" t="str">
            <v>河野　みちよ</v>
          </cell>
          <cell r="AY95" t="str">
            <v>0774-98-6839</v>
          </cell>
          <cell r="AZ95" t="str">
            <v>michiyo.kono@nict.go.jp</v>
          </cell>
          <cell r="BA95"/>
          <cell r="BB95"/>
          <cell r="BC95"/>
          <cell r="BD95" t="str">
            <v>馬渕　秀成</v>
          </cell>
          <cell r="BE95"/>
          <cell r="BF95" t="str">
            <v>武井</v>
          </cell>
          <cell r="BG95"/>
          <cell r="BH95">
            <v>7290</v>
          </cell>
          <cell r="BI95"/>
          <cell r="BJ95"/>
          <cell r="BK95" t="str">
            <v>含む</v>
          </cell>
          <cell r="BL95" t="str">
            <v>―</v>
          </cell>
          <cell r="BM95" t="str">
            <v>―</v>
          </cell>
          <cell r="BN95" t="str">
            <v>―</v>
          </cell>
          <cell r="BO95" t="str">
            <v>―</v>
          </cell>
          <cell r="BP95" t="str">
            <v>e-Staffing</v>
          </cell>
          <cell r="BQ95"/>
          <cell r="BR95" t="str">
            <v>W2401K05029</v>
          </cell>
          <cell r="BS95">
            <v>0</v>
          </cell>
          <cell r="BT95" t="str">
            <v>eKaD00yA03</v>
          </cell>
          <cell r="BU95" t="str">
            <v>研－人件（有・派）_ユ</v>
          </cell>
          <cell r="BV95" t="str">
            <v>A001</v>
          </cell>
          <cell r="BW95" t="str">
            <v>運営費交付金</v>
          </cell>
          <cell r="BX95"/>
          <cell r="BY95"/>
          <cell r="BZ95"/>
          <cell r="CA95"/>
          <cell r="CB95"/>
          <cell r="CC95"/>
          <cell r="CD95"/>
          <cell r="CE95"/>
          <cell r="CF95"/>
          <cell r="CG95"/>
          <cell r="CH95"/>
          <cell r="CI95"/>
          <cell r="CJ95"/>
          <cell r="CK95"/>
          <cell r="CL95"/>
          <cell r="CM95"/>
          <cell r="CN95"/>
          <cell r="CO95"/>
          <cell r="CP95"/>
          <cell r="CQ95"/>
          <cell r="CR95" t="str">
            <v>一般競争</v>
          </cell>
          <cell r="CS95" t="str">
            <v>35 研究支援</v>
          </cell>
          <cell r="CT95"/>
          <cell r="CU95"/>
          <cell r="CV95"/>
          <cell r="CW95"/>
          <cell r="CX95" t="str">
            <v>総合評価(加算)</v>
          </cell>
          <cell r="CY95"/>
          <cell r="CZ95"/>
          <cell r="DA95"/>
          <cell r="DB95"/>
          <cell r="DC95" t="str">
            <v/>
          </cell>
          <cell r="DD95"/>
          <cell r="DE95" t="str">
            <v/>
          </cell>
          <cell r="DF95" t="str">
            <v>-</v>
          </cell>
          <cell r="DG95"/>
          <cell r="DH95"/>
          <cell r="DI95"/>
          <cell r="DJ95"/>
          <cell r="DK95"/>
          <cell r="DL95"/>
          <cell r="DM95"/>
          <cell r="DN95"/>
          <cell r="DO95"/>
          <cell r="DP95"/>
          <cell r="DQ95"/>
          <cell r="DR95"/>
          <cell r="DS95"/>
          <cell r="DT95"/>
          <cell r="DU95"/>
          <cell r="DV95"/>
          <cell r="DW95"/>
          <cell r="DX95"/>
          <cell r="DY95" t="str">
            <v>稼働前</v>
          </cell>
          <cell r="DZ95"/>
        </row>
        <row r="96">
          <cell r="B96" t="str">
            <v>2024-055</v>
          </cell>
          <cell r="C96" t="str">
            <v>2023-074</v>
          </cell>
          <cell r="D96" t="str">
            <v>40055</v>
          </cell>
          <cell r="E96">
            <v>20086</v>
          </cell>
          <cell r="F96" t="str">
            <v>WTO</v>
          </cell>
          <cell r="G96" t="str">
            <v>単</v>
          </cell>
          <cell r="H96" t="str">
            <v>R6</v>
          </cell>
          <cell r="I96" t="str">
            <v>③技能者</v>
          </cell>
          <cell r="J96" t="str">
            <v>稼働前</v>
          </cell>
          <cell r="K96" t="str">
            <v>2024年度 同時通訳アプリ開発に関する業務の派遣</v>
          </cell>
          <cell r="L96" t="str">
            <v>ユニバーサルコミュニケーション研究所</v>
          </cell>
          <cell r="M96">
            <v>46478</v>
          </cell>
          <cell r="N96" t="str">
            <v>該当</v>
          </cell>
          <cell r="O96" t="str">
            <v>ユニバーサルコミュニケーション研究所</v>
          </cell>
          <cell r="P96" t="str">
            <v>総合企画室システム開発グループ</v>
          </cell>
          <cell r="Q96" t="str">
            <v>619-0289</v>
          </cell>
          <cell r="R96" t="str">
            <v>京都府相楽郡精華町光台3-5</v>
          </cell>
          <cell r="S96" t="str">
            <v>0774-98-6300</v>
          </cell>
          <cell r="T96" t="str">
            <v>室長</v>
          </cell>
          <cell r="U96">
            <v>45383</v>
          </cell>
          <cell r="V96">
            <v>45747</v>
          </cell>
          <cell r="W96">
            <v>243</v>
          </cell>
          <cell r="X96">
            <v>12</v>
          </cell>
          <cell r="Y96">
            <v>1</v>
          </cell>
          <cell r="Z96" t="str">
            <v>月火水木金</v>
          </cell>
          <cell r="AA96">
            <v>5</v>
          </cell>
          <cell r="AB96">
            <v>0.29166666666666669</v>
          </cell>
          <cell r="AC96">
            <v>0.79166666666666663</v>
          </cell>
          <cell r="AD96" t="str">
            <v>の間の8時間</v>
          </cell>
          <cell r="AE96">
            <v>8</v>
          </cell>
          <cell r="AF96">
            <v>10</v>
          </cell>
          <cell r="AG96" t="str">
            <v>有</v>
          </cell>
          <cell r="AH96" t="str">
            <v>有</v>
          </cell>
          <cell r="AI96" t="str">
            <v>有</v>
          </cell>
          <cell r="AJ96" t="str">
            <v>期間制限業務</v>
          </cell>
          <cell r="AK96" t="str">
            <v>限定しない</v>
          </cell>
          <cell r="AL96" t="str">
            <v>限定しない</v>
          </cell>
          <cell r="AM96" t="str">
            <v>限定する</v>
          </cell>
          <cell r="AN96" t="str">
            <v>内元　清貴</v>
          </cell>
          <cell r="AO96" t="str">
            <v>ユニバーサルコミュニケーション研究所</v>
          </cell>
          <cell r="AP96" t="str">
            <v>研究所長</v>
          </cell>
          <cell r="AQ96" t="str">
            <v>0774-98-6800</v>
          </cell>
          <cell r="AR96"/>
          <cell r="AS96" t="str">
            <v>葦苅　豊</v>
          </cell>
          <cell r="AT96" t="str">
            <v>グループリーダー</v>
          </cell>
          <cell r="AU96" t="str">
            <v>0774-98-6340</v>
          </cell>
          <cell r="AV96" t="str">
            <v>ashikari@nict.go.jp</v>
          </cell>
          <cell r="AW96"/>
          <cell r="AX96" t="str">
            <v>河野　みちよ</v>
          </cell>
          <cell r="AY96" t="str">
            <v>0774-98-6839</v>
          </cell>
          <cell r="AZ96" t="str">
            <v>michiyo.kono@nict.go.jp</v>
          </cell>
          <cell r="BA96"/>
          <cell r="BB96"/>
          <cell r="BC96"/>
          <cell r="BD96" t="str">
            <v>馬渕　秀成</v>
          </cell>
          <cell r="BE96"/>
          <cell r="BF96" t="str">
            <v>武井</v>
          </cell>
          <cell r="BG96"/>
          <cell r="BH96">
            <v>6500</v>
          </cell>
          <cell r="BI96"/>
          <cell r="BJ96"/>
          <cell r="BK96" t="str">
            <v>含む</v>
          </cell>
          <cell r="BL96" t="str">
            <v>―</v>
          </cell>
          <cell r="BM96" t="str">
            <v>―</v>
          </cell>
          <cell r="BN96" t="str">
            <v>―</v>
          </cell>
          <cell r="BO96" t="str">
            <v>―</v>
          </cell>
          <cell r="BP96" t="str">
            <v>e-Staffing</v>
          </cell>
          <cell r="BQ96"/>
          <cell r="BR96" t="str">
            <v>W2401K05030</v>
          </cell>
          <cell r="BS96">
            <v>0</v>
          </cell>
          <cell r="BT96" t="str">
            <v>eKaD00yA03</v>
          </cell>
          <cell r="BU96" t="str">
            <v>研－人件（有・派）_ユ</v>
          </cell>
          <cell r="BV96" t="str">
            <v>A001</v>
          </cell>
          <cell r="BW96" t="str">
            <v>運営費交付金</v>
          </cell>
          <cell r="BX96"/>
          <cell r="BY96"/>
          <cell r="BZ96"/>
          <cell r="CA96"/>
          <cell r="CB96"/>
          <cell r="CC96"/>
          <cell r="CD96"/>
          <cell r="CE96"/>
          <cell r="CF96"/>
          <cell r="CG96"/>
          <cell r="CH96"/>
          <cell r="CI96"/>
          <cell r="CJ96"/>
          <cell r="CK96"/>
          <cell r="CL96"/>
          <cell r="CM96"/>
          <cell r="CN96"/>
          <cell r="CO96"/>
          <cell r="CP96"/>
          <cell r="CQ96"/>
          <cell r="CR96" t="str">
            <v>一般競争</v>
          </cell>
          <cell r="CS96" t="str">
            <v>35 研究支援</v>
          </cell>
          <cell r="CT96"/>
          <cell r="CU96"/>
          <cell r="CV96"/>
          <cell r="CW96"/>
          <cell r="CX96" t="str">
            <v>総合評価(加算)</v>
          </cell>
          <cell r="CY96"/>
          <cell r="CZ96"/>
          <cell r="DA96"/>
          <cell r="DB96"/>
          <cell r="DC96" t="str">
            <v/>
          </cell>
          <cell r="DD96"/>
          <cell r="DE96" t="str">
            <v/>
          </cell>
          <cell r="DF96" t="str">
            <v>-</v>
          </cell>
          <cell r="DG96"/>
          <cell r="DH96"/>
          <cell r="DI96"/>
          <cell r="DJ96"/>
          <cell r="DK96"/>
          <cell r="DL96"/>
          <cell r="DM96"/>
          <cell r="DN96"/>
          <cell r="DO96"/>
          <cell r="DP96"/>
          <cell r="DQ96"/>
          <cell r="DR96"/>
          <cell r="DS96"/>
          <cell r="DT96"/>
          <cell r="DU96"/>
          <cell r="DV96"/>
          <cell r="DW96"/>
          <cell r="DX96"/>
          <cell r="DY96" t="str">
            <v>稼働前</v>
          </cell>
          <cell r="DZ96"/>
        </row>
        <row r="97">
          <cell r="B97" t="str">
            <v>2024-056</v>
          </cell>
          <cell r="C97" t="str">
            <v>2023-075</v>
          </cell>
          <cell r="D97" t="str">
            <v>40056</v>
          </cell>
          <cell r="E97">
            <v>20087</v>
          </cell>
          <cell r="F97"/>
          <cell r="G97" t="str">
            <v>単</v>
          </cell>
          <cell r="H97" t="str">
            <v>R6</v>
          </cell>
          <cell r="I97" t="str">
            <v>③技能者</v>
          </cell>
          <cell r="J97" t="str">
            <v>稼働前</v>
          </cell>
          <cell r="K97" t="str">
            <v>2024年度 同時通訳システム開発に関する業務の派遣</v>
          </cell>
          <cell r="L97" t="str">
            <v>ユニバーサルコミュニケーション研究所</v>
          </cell>
          <cell r="M97">
            <v>46478</v>
          </cell>
          <cell r="N97" t="str">
            <v>該当</v>
          </cell>
          <cell r="O97" t="str">
            <v>ユニバーサルコミュニケーション研究所</v>
          </cell>
          <cell r="P97" t="str">
            <v>総合企画室システム開発グループ</v>
          </cell>
          <cell r="Q97" t="str">
            <v>619-0289</v>
          </cell>
          <cell r="R97" t="str">
            <v>京都府相楽郡精華町光台3-5</v>
          </cell>
          <cell r="S97" t="str">
            <v>0774-98-6300</v>
          </cell>
          <cell r="T97" t="str">
            <v>室長</v>
          </cell>
          <cell r="U97">
            <v>45383</v>
          </cell>
          <cell r="V97">
            <v>45747</v>
          </cell>
          <cell r="W97">
            <v>243</v>
          </cell>
          <cell r="X97">
            <v>12</v>
          </cell>
          <cell r="Y97">
            <v>1</v>
          </cell>
          <cell r="Z97" t="str">
            <v>月火水木金</v>
          </cell>
          <cell r="AA97">
            <v>5</v>
          </cell>
          <cell r="AB97">
            <v>0.29166666666666669</v>
          </cell>
          <cell r="AC97">
            <v>0.79166666666666663</v>
          </cell>
          <cell r="AD97" t="str">
            <v>の間の8時間</v>
          </cell>
          <cell r="AE97">
            <v>8</v>
          </cell>
          <cell r="AF97">
            <v>10</v>
          </cell>
          <cell r="AG97" t="str">
            <v>有</v>
          </cell>
          <cell r="AH97" t="str">
            <v>有</v>
          </cell>
          <cell r="AI97" t="str">
            <v>有</v>
          </cell>
          <cell r="AJ97" t="str">
            <v>期間制限業務</v>
          </cell>
          <cell r="AK97" t="str">
            <v>限定しない</v>
          </cell>
          <cell r="AL97" t="str">
            <v>限定しない</v>
          </cell>
          <cell r="AM97" t="str">
            <v>限定する</v>
          </cell>
          <cell r="AN97" t="str">
            <v>内元　清貴</v>
          </cell>
          <cell r="AO97" t="str">
            <v>ユニバーサルコミュニケーション研究所</v>
          </cell>
          <cell r="AP97" t="str">
            <v>研究所長</v>
          </cell>
          <cell r="AQ97" t="str">
            <v>0774-98-6800</v>
          </cell>
          <cell r="AR97"/>
          <cell r="AS97" t="str">
            <v>葦苅　豊</v>
          </cell>
          <cell r="AT97" t="str">
            <v>グループリーダー</v>
          </cell>
          <cell r="AU97" t="str">
            <v>0774-98-6340</v>
          </cell>
          <cell r="AV97" t="str">
            <v>ashikari@nict.go.jp</v>
          </cell>
          <cell r="AW97"/>
          <cell r="AX97" t="str">
            <v>河野　みちよ</v>
          </cell>
          <cell r="AY97" t="str">
            <v>0774-98-6839</v>
          </cell>
          <cell r="AZ97" t="str">
            <v>michiyo.kono@nict.go.jp</v>
          </cell>
          <cell r="BA97"/>
          <cell r="BB97"/>
          <cell r="BC97"/>
          <cell r="BD97" t="str">
            <v>馬渕　秀成</v>
          </cell>
          <cell r="BE97"/>
          <cell r="BF97" t="str">
            <v>武井</v>
          </cell>
          <cell r="BG97"/>
          <cell r="BH97">
            <v>4400</v>
          </cell>
          <cell r="BI97"/>
          <cell r="BJ97"/>
          <cell r="BK97" t="str">
            <v>含む</v>
          </cell>
          <cell r="BL97" t="str">
            <v>―</v>
          </cell>
          <cell r="BM97" t="str">
            <v>―</v>
          </cell>
          <cell r="BN97" t="str">
            <v>―</v>
          </cell>
          <cell r="BO97" t="str">
            <v>―</v>
          </cell>
          <cell r="BP97" t="str">
            <v>e-Staffing</v>
          </cell>
          <cell r="BQ97"/>
          <cell r="BR97" t="str">
            <v>W2401K05031</v>
          </cell>
          <cell r="BS97">
            <v>0</v>
          </cell>
          <cell r="BT97" t="str">
            <v>eKaD00yA03</v>
          </cell>
          <cell r="BU97" t="str">
            <v>研－人件（有・派）_ユ</v>
          </cell>
          <cell r="BV97" t="str">
            <v>A001</v>
          </cell>
          <cell r="BW97" t="str">
            <v>運営費交付金</v>
          </cell>
          <cell r="BX97"/>
          <cell r="BY97"/>
          <cell r="BZ97"/>
          <cell r="CA97"/>
          <cell r="CB97"/>
          <cell r="CC97"/>
          <cell r="CD97"/>
          <cell r="CE97"/>
          <cell r="CF97"/>
          <cell r="CG97"/>
          <cell r="CH97"/>
          <cell r="CI97"/>
          <cell r="CJ97"/>
          <cell r="CK97"/>
          <cell r="CL97"/>
          <cell r="CM97"/>
          <cell r="CN97"/>
          <cell r="CO97"/>
          <cell r="CP97"/>
          <cell r="CQ97"/>
          <cell r="CR97" t="str">
            <v>一般競争</v>
          </cell>
          <cell r="CS97" t="str">
            <v>35 研究支援</v>
          </cell>
          <cell r="CT97"/>
          <cell r="CU97"/>
          <cell r="CV97"/>
          <cell r="CW97"/>
          <cell r="CX97" t="str">
            <v>総合評価(加算)</v>
          </cell>
          <cell r="CY97"/>
          <cell r="CZ97"/>
          <cell r="DA97"/>
          <cell r="DB97"/>
          <cell r="DC97" t="str">
            <v/>
          </cell>
          <cell r="DD97"/>
          <cell r="DE97" t="str">
            <v/>
          </cell>
          <cell r="DF97" t="str">
            <v>-</v>
          </cell>
          <cell r="DG97"/>
          <cell r="DH97"/>
          <cell r="DI97"/>
          <cell r="DJ97"/>
          <cell r="DK97"/>
          <cell r="DL97"/>
          <cell r="DM97"/>
          <cell r="DN97"/>
          <cell r="DO97"/>
          <cell r="DP97"/>
          <cell r="DQ97"/>
          <cell r="DR97"/>
          <cell r="DS97"/>
          <cell r="DT97"/>
          <cell r="DU97"/>
          <cell r="DV97"/>
          <cell r="DW97"/>
          <cell r="DX97"/>
          <cell r="DY97" t="str">
            <v>稼働前</v>
          </cell>
          <cell r="DZ97"/>
        </row>
        <row r="98">
          <cell r="B98" t="str">
            <v>2024-057</v>
          </cell>
          <cell r="C98" t="str">
            <v>2023-076</v>
          </cell>
          <cell r="D98" t="str">
            <v>40057</v>
          </cell>
          <cell r="E98">
            <v>20088</v>
          </cell>
          <cell r="F98"/>
          <cell r="G98" t="str">
            <v>単</v>
          </cell>
          <cell r="H98" t="str">
            <v>R6</v>
          </cell>
          <cell r="I98" t="str">
            <v>③技能者</v>
          </cell>
          <cell r="J98" t="str">
            <v>稼働前</v>
          </cell>
          <cell r="K98" t="str">
            <v>2024年度 音声合成システム開発に関する業務の派遣</v>
          </cell>
          <cell r="L98" t="str">
            <v>ユニバーサルコミュニケーション研究所</v>
          </cell>
          <cell r="M98">
            <v>46478</v>
          </cell>
          <cell r="N98" t="str">
            <v>該当</v>
          </cell>
          <cell r="O98" t="str">
            <v>ユニバーサルコミュニケーション研究所</v>
          </cell>
          <cell r="P98" t="str">
            <v>総合企画室システム開発グループ</v>
          </cell>
          <cell r="Q98" t="str">
            <v>619-0289</v>
          </cell>
          <cell r="R98" t="str">
            <v>京都府相楽郡精華町光台3-5</v>
          </cell>
          <cell r="S98" t="str">
            <v>0774-98-6300</v>
          </cell>
          <cell r="T98" t="str">
            <v>室長</v>
          </cell>
          <cell r="U98">
            <v>45383</v>
          </cell>
          <cell r="V98">
            <v>45747</v>
          </cell>
          <cell r="W98">
            <v>243</v>
          </cell>
          <cell r="X98">
            <v>12</v>
          </cell>
          <cell r="Y98">
            <v>1</v>
          </cell>
          <cell r="Z98" t="str">
            <v>月火水木金</v>
          </cell>
          <cell r="AA98">
            <v>5</v>
          </cell>
          <cell r="AB98">
            <v>0.29166666666666669</v>
          </cell>
          <cell r="AC98">
            <v>0.79166666666666663</v>
          </cell>
          <cell r="AD98" t="str">
            <v>の間の8時間</v>
          </cell>
          <cell r="AE98">
            <v>8</v>
          </cell>
          <cell r="AF98">
            <v>10</v>
          </cell>
          <cell r="AG98" t="str">
            <v>有</v>
          </cell>
          <cell r="AH98" t="str">
            <v>有</v>
          </cell>
          <cell r="AI98" t="str">
            <v>有</v>
          </cell>
          <cell r="AJ98" t="str">
            <v>期間制限業務</v>
          </cell>
          <cell r="AK98" t="str">
            <v>限定しない</v>
          </cell>
          <cell r="AL98" t="str">
            <v>限定しない</v>
          </cell>
          <cell r="AM98" t="str">
            <v>限定する</v>
          </cell>
          <cell r="AN98" t="str">
            <v>内元　清貴</v>
          </cell>
          <cell r="AO98" t="str">
            <v>ユニバーサルコミュニケーション研究所</v>
          </cell>
          <cell r="AP98" t="str">
            <v>研究所長</v>
          </cell>
          <cell r="AQ98" t="str">
            <v>0774-98-6800</v>
          </cell>
          <cell r="AR98"/>
          <cell r="AS98" t="str">
            <v>葦苅　豊</v>
          </cell>
          <cell r="AT98" t="str">
            <v>グループリーダー</v>
          </cell>
          <cell r="AU98" t="str">
            <v>0774-98-6340</v>
          </cell>
          <cell r="AV98" t="str">
            <v>ashikari@nict.go.jp</v>
          </cell>
          <cell r="AW98"/>
          <cell r="AX98" t="str">
            <v>河野　みちよ</v>
          </cell>
          <cell r="AY98" t="str">
            <v>0774-98-6839</v>
          </cell>
          <cell r="AZ98" t="str">
            <v>michiyo.kono@nict.go.jp</v>
          </cell>
          <cell r="BA98"/>
          <cell r="BB98"/>
          <cell r="BC98"/>
          <cell r="BD98" t="str">
            <v>馬渕　秀成</v>
          </cell>
          <cell r="BE98"/>
          <cell r="BF98" t="str">
            <v>武井</v>
          </cell>
          <cell r="BG98"/>
          <cell r="BH98">
            <v>4885</v>
          </cell>
          <cell r="BI98"/>
          <cell r="BJ98"/>
          <cell r="BK98" t="str">
            <v>含む</v>
          </cell>
          <cell r="BL98" t="str">
            <v>―</v>
          </cell>
          <cell r="BM98" t="str">
            <v>―</v>
          </cell>
          <cell r="BN98" t="str">
            <v>―</v>
          </cell>
          <cell r="BO98" t="str">
            <v>―</v>
          </cell>
          <cell r="BP98" t="str">
            <v>e-Staffing</v>
          </cell>
          <cell r="BQ98"/>
          <cell r="BR98" t="str">
            <v>W2401K05032</v>
          </cell>
          <cell r="BS98">
            <v>0</v>
          </cell>
          <cell r="BT98" t="str">
            <v>eKaD00yA03</v>
          </cell>
          <cell r="BU98" t="str">
            <v>研－人件（有・派）_ユ</v>
          </cell>
          <cell r="BV98" t="str">
            <v>A001</v>
          </cell>
          <cell r="BW98" t="str">
            <v>運営費交付金</v>
          </cell>
          <cell r="BX98"/>
          <cell r="BY98"/>
          <cell r="BZ98"/>
          <cell r="CA98"/>
          <cell r="CB98"/>
          <cell r="CC98"/>
          <cell r="CD98"/>
          <cell r="CE98"/>
          <cell r="CF98"/>
          <cell r="CG98"/>
          <cell r="CH98"/>
          <cell r="CI98"/>
          <cell r="CJ98"/>
          <cell r="CK98"/>
          <cell r="CL98"/>
          <cell r="CM98"/>
          <cell r="CN98"/>
          <cell r="CO98"/>
          <cell r="CP98"/>
          <cell r="CQ98"/>
          <cell r="CR98" t="str">
            <v>一般競争</v>
          </cell>
          <cell r="CS98" t="str">
            <v>35 研究支援</v>
          </cell>
          <cell r="CT98"/>
          <cell r="CU98"/>
          <cell r="CV98"/>
          <cell r="CW98"/>
          <cell r="CX98" t="str">
            <v>総合評価(加算)</v>
          </cell>
          <cell r="CY98"/>
          <cell r="CZ98"/>
          <cell r="DA98"/>
          <cell r="DB98"/>
          <cell r="DC98" t="str">
            <v/>
          </cell>
          <cell r="DD98"/>
          <cell r="DE98" t="str">
            <v/>
          </cell>
          <cell r="DF98" t="str">
            <v>-</v>
          </cell>
          <cell r="DG98"/>
          <cell r="DH98"/>
          <cell r="DI98"/>
          <cell r="DJ98"/>
          <cell r="DK98"/>
          <cell r="DL98"/>
          <cell r="DM98"/>
          <cell r="DN98"/>
          <cell r="DO98"/>
          <cell r="DP98"/>
          <cell r="DQ98"/>
          <cell r="DR98"/>
          <cell r="DS98"/>
          <cell r="DT98"/>
          <cell r="DU98"/>
          <cell r="DV98"/>
          <cell r="DW98"/>
          <cell r="DX98"/>
          <cell r="DY98" t="str">
            <v>稼働前</v>
          </cell>
          <cell r="DZ98"/>
        </row>
        <row r="99">
          <cell r="B99" t="str">
            <v>2024-058</v>
          </cell>
          <cell r="C99" t="str">
            <v>2023-078</v>
          </cell>
          <cell r="D99" t="str">
            <v>40058</v>
          </cell>
          <cell r="E99">
            <v>20090</v>
          </cell>
          <cell r="F99"/>
          <cell r="G99" t="str">
            <v>単</v>
          </cell>
          <cell r="H99" t="str">
            <v>R6</v>
          </cell>
          <cell r="I99" t="str">
            <v>③技能者</v>
          </cell>
          <cell r="J99" t="str">
            <v>稼働前</v>
          </cell>
          <cell r="K99" t="str">
            <v>2024年度 音声コミュニケーションシステム開発に関する業務の派遣</v>
          </cell>
          <cell r="L99" t="str">
            <v>ユニバーサルコミュニケーション研究所</v>
          </cell>
          <cell r="M99">
            <v>46478</v>
          </cell>
          <cell r="N99" t="str">
            <v>該当</v>
          </cell>
          <cell r="O99" t="str">
            <v>ユニバーサルコミュニケーション研究所</v>
          </cell>
          <cell r="P99" t="str">
            <v>総合企画室システム開発グループ</v>
          </cell>
          <cell r="Q99" t="str">
            <v>619-0289</v>
          </cell>
          <cell r="R99" t="str">
            <v>京都府相楽郡精華町光台3-5</v>
          </cell>
          <cell r="S99" t="str">
            <v>0774-98-6300</v>
          </cell>
          <cell r="T99" t="str">
            <v>室長</v>
          </cell>
          <cell r="U99">
            <v>45383</v>
          </cell>
          <cell r="V99">
            <v>45747</v>
          </cell>
          <cell r="W99">
            <v>243</v>
          </cell>
          <cell r="X99">
            <v>12</v>
          </cell>
          <cell r="Y99">
            <v>1</v>
          </cell>
          <cell r="Z99" t="str">
            <v>月火水木金</v>
          </cell>
          <cell r="AA99">
            <v>5</v>
          </cell>
          <cell r="AB99">
            <v>0.29166666666666669</v>
          </cell>
          <cell r="AC99">
            <v>0.79166666666666663</v>
          </cell>
          <cell r="AD99" t="str">
            <v>の間の8時間</v>
          </cell>
          <cell r="AE99">
            <v>8</v>
          </cell>
          <cell r="AF99">
            <v>10</v>
          </cell>
          <cell r="AG99" t="str">
            <v>有</v>
          </cell>
          <cell r="AH99" t="str">
            <v>有</v>
          </cell>
          <cell r="AI99" t="str">
            <v>有</v>
          </cell>
          <cell r="AJ99" t="str">
            <v>期間制限業務</v>
          </cell>
          <cell r="AK99" t="str">
            <v>限定しない</v>
          </cell>
          <cell r="AL99" t="str">
            <v>限定しない</v>
          </cell>
          <cell r="AM99" t="str">
            <v>限定する</v>
          </cell>
          <cell r="AN99" t="str">
            <v>内元　清貴</v>
          </cell>
          <cell r="AO99" t="str">
            <v>ユニバーサルコミュニケーション研究所</v>
          </cell>
          <cell r="AP99" t="str">
            <v>研究所長</v>
          </cell>
          <cell r="AQ99" t="str">
            <v>0774-98-6800</v>
          </cell>
          <cell r="AR99"/>
          <cell r="AS99" t="str">
            <v>葦苅　豊</v>
          </cell>
          <cell r="AT99" t="str">
            <v>グループリーダー</v>
          </cell>
          <cell r="AU99" t="str">
            <v>0774-98-6340</v>
          </cell>
          <cell r="AV99" t="str">
            <v>ashikari@nict.go.jp</v>
          </cell>
          <cell r="AW99"/>
          <cell r="AX99" t="str">
            <v>河野　みちよ</v>
          </cell>
          <cell r="AY99" t="str">
            <v>0774-98-6839</v>
          </cell>
          <cell r="AZ99" t="str">
            <v>michiyo.kono@nict.go.jp</v>
          </cell>
          <cell r="BA99"/>
          <cell r="BB99"/>
          <cell r="BC99"/>
          <cell r="BD99" t="str">
            <v>馬渕　秀成</v>
          </cell>
          <cell r="BE99"/>
          <cell r="BF99" t="str">
            <v>武井</v>
          </cell>
          <cell r="BG99"/>
          <cell r="BH99">
            <v>4650</v>
          </cell>
          <cell r="BI99"/>
          <cell r="BJ99"/>
          <cell r="BK99" t="str">
            <v>含む</v>
          </cell>
          <cell r="BL99" t="str">
            <v>―</v>
          </cell>
          <cell r="BM99" t="str">
            <v>―</v>
          </cell>
          <cell r="BN99" t="str">
            <v>―</v>
          </cell>
          <cell r="BO99" t="str">
            <v>―</v>
          </cell>
          <cell r="BP99" t="str">
            <v>e-Staffing</v>
          </cell>
          <cell r="BQ99"/>
          <cell r="BR99" t="str">
            <v>W2401K05033</v>
          </cell>
          <cell r="BS99">
            <v>0</v>
          </cell>
          <cell r="BT99" t="str">
            <v>eKaD00yA03</v>
          </cell>
          <cell r="BU99" t="str">
            <v>研－人件（有・派）_ユ</v>
          </cell>
          <cell r="BV99" t="str">
            <v>A001</v>
          </cell>
          <cell r="BW99" t="str">
            <v>運営費交付金</v>
          </cell>
          <cell r="BX99"/>
          <cell r="BY99"/>
          <cell r="BZ99"/>
          <cell r="CA99"/>
          <cell r="CB99"/>
          <cell r="CC99"/>
          <cell r="CD99"/>
          <cell r="CE99"/>
          <cell r="CF99"/>
          <cell r="CG99"/>
          <cell r="CH99"/>
          <cell r="CI99"/>
          <cell r="CJ99"/>
          <cell r="CK99"/>
          <cell r="CL99"/>
          <cell r="CM99"/>
          <cell r="CN99"/>
          <cell r="CO99"/>
          <cell r="CP99"/>
          <cell r="CQ99"/>
          <cell r="CR99" t="str">
            <v>一般競争</v>
          </cell>
          <cell r="CS99" t="str">
            <v>35 研究支援</v>
          </cell>
          <cell r="CT99"/>
          <cell r="CU99"/>
          <cell r="CV99"/>
          <cell r="CW99"/>
          <cell r="CX99" t="str">
            <v>総合評価(加算)</v>
          </cell>
          <cell r="CY99"/>
          <cell r="CZ99"/>
          <cell r="DA99"/>
          <cell r="DB99"/>
          <cell r="DC99" t="str">
            <v/>
          </cell>
          <cell r="DD99"/>
          <cell r="DE99" t="str">
            <v/>
          </cell>
          <cell r="DF99" t="str">
            <v>-</v>
          </cell>
          <cell r="DG99"/>
          <cell r="DH99"/>
          <cell r="DI99"/>
          <cell r="DJ99"/>
          <cell r="DK99"/>
          <cell r="DL99"/>
          <cell r="DM99"/>
          <cell r="DN99"/>
          <cell r="DO99"/>
          <cell r="DP99"/>
          <cell r="DQ99"/>
          <cell r="DR99"/>
          <cell r="DS99"/>
          <cell r="DT99"/>
          <cell r="DU99"/>
          <cell r="DV99"/>
          <cell r="DW99"/>
          <cell r="DX99"/>
          <cell r="DY99" t="str">
            <v>稼働前</v>
          </cell>
          <cell r="DZ99"/>
        </row>
        <row r="100">
          <cell r="B100" t="str">
            <v>2024-059</v>
          </cell>
          <cell r="C100" t="str">
            <v>2023-079</v>
          </cell>
          <cell r="D100" t="str">
            <v>40059</v>
          </cell>
          <cell r="E100">
            <v>20091</v>
          </cell>
          <cell r="F100"/>
          <cell r="G100" t="str">
            <v>単</v>
          </cell>
          <cell r="H100" t="str">
            <v>R6</v>
          </cell>
          <cell r="I100" t="str">
            <v>③技能者</v>
          </cell>
          <cell r="J100" t="str">
            <v>稼働前</v>
          </cell>
          <cell r="K100" t="str">
            <v>2024年度 音声翻訳デモシステム開発に関する業務の派遣</v>
          </cell>
          <cell r="L100" t="str">
            <v>ユニバーサルコミュニケーション研究所</v>
          </cell>
          <cell r="M100">
            <v>46478</v>
          </cell>
          <cell r="N100" t="str">
            <v>該当</v>
          </cell>
          <cell r="O100" t="str">
            <v>ユニバーサルコミュニケーション研究所</v>
          </cell>
          <cell r="P100" t="str">
            <v>総合企画室システム開発グループ</v>
          </cell>
          <cell r="Q100" t="str">
            <v>619-0289</v>
          </cell>
          <cell r="R100" t="str">
            <v>京都府相楽郡精華町光台3-5</v>
          </cell>
          <cell r="S100" t="str">
            <v>0774-98-6300</v>
          </cell>
          <cell r="T100" t="str">
            <v>室長</v>
          </cell>
          <cell r="U100">
            <v>45383</v>
          </cell>
          <cell r="V100">
            <v>45747</v>
          </cell>
          <cell r="W100">
            <v>243</v>
          </cell>
          <cell r="X100">
            <v>12</v>
          </cell>
          <cell r="Y100">
            <v>1</v>
          </cell>
          <cell r="Z100" t="str">
            <v>月火水木金</v>
          </cell>
          <cell r="AA100">
            <v>5</v>
          </cell>
          <cell r="AB100">
            <v>0.29166666666666669</v>
          </cell>
          <cell r="AC100">
            <v>0.79166666666666663</v>
          </cell>
          <cell r="AD100" t="str">
            <v>の内8時間</v>
          </cell>
          <cell r="AE100">
            <v>8</v>
          </cell>
          <cell r="AF100">
            <v>10</v>
          </cell>
          <cell r="AG100" t="str">
            <v xml:space="preserve">有 </v>
          </cell>
          <cell r="AH100" t="str">
            <v>有</v>
          </cell>
          <cell r="AI100" t="str">
            <v>有</v>
          </cell>
          <cell r="AJ100" t="str">
            <v>期間制限業務</v>
          </cell>
          <cell r="AK100" t="str">
            <v>限定しない</v>
          </cell>
          <cell r="AL100" t="str">
            <v>限定しない</v>
          </cell>
          <cell r="AM100" t="str">
            <v>限定する</v>
          </cell>
          <cell r="AN100" t="str">
            <v>内元　清貴</v>
          </cell>
          <cell r="AO100" t="str">
            <v>ユニバーサルコミュニケーション研究所</v>
          </cell>
          <cell r="AP100" t="str">
            <v>研究所長</v>
          </cell>
          <cell r="AQ100" t="str">
            <v>0774-98-6800</v>
          </cell>
          <cell r="AR100"/>
          <cell r="AS100" t="str">
            <v>葦苅　豊</v>
          </cell>
          <cell r="AT100" t="str">
            <v>グループリーダー</v>
          </cell>
          <cell r="AU100" t="str">
            <v>0774-98-6340</v>
          </cell>
          <cell r="AV100" t="str">
            <v>ashikari@nict.go.jp</v>
          </cell>
          <cell r="AW100"/>
          <cell r="AX100" t="str">
            <v>河野　みちよ</v>
          </cell>
          <cell r="AY100" t="str">
            <v>0774-98-6839</v>
          </cell>
          <cell r="AZ100" t="str">
            <v>michiyo.kono@nict.go.jp</v>
          </cell>
          <cell r="BA100"/>
          <cell r="BB100"/>
          <cell r="BC100"/>
          <cell r="BD100" t="str">
            <v>馬渕　秀成</v>
          </cell>
          <cell r="BE100"/>
          <cell r="BF100" t="str">
            <v>武井</v>
          </cell>
          <cell r="BG100"/>
          <cell r="BH100">
            <v>4500</v>
          </cell>
          <cell r="BI100"/>
          <cell r="BJ100"/>
          <cell r="BK100" t="str">
            <v>含む</v>
          </cell>
          <cell r="BL100" t="str">
            <v>―</v>
          </cell>
          <cell r="BM100" t="str">
            <v>―</v>
          </cell>
          <cell r="BN100" t="str">
            <v>―</v>
          </cell>
          <cell r="BO100" t="str">
            <v>―</v>
          </cell>
          <cell r="BP100" t="str">
            <v>e-Staffing</v>
          </cell>
          <cell r="BQ100"/>
          <cell r="BR100" t="str">
            <v>W2401K05034</v>
          </cell>
          <cell r="BS100">
            <v>0</v>
          </cell>
          <cell r="BT100" t="str">
            <v>eKaD00yA03</v>
          </cell>
          <cell r="BU100" t="str">
            <v>研－人件（有・派）_ユ</v>
          </cell>
          <cell r="BV100" t="str">
            <v>A001</v>
          </cell>
          <cell r="BW100" t="str">
            <v>運営費交付金</v>
          </cell>
          <cell r="BX100"/>
          <cell r="BY100"/>
          <cell r="BZ100"/>
          <cell r="CA100"/>
          <cell r="CB100"/>
          <cell r="CC100"/>
          <cell r="CD100"/>
          <cell r="CE100"/>
          <cell r="CF100"/>
          <cell r="CG100"/>
          <cell r="CH100"/>
          <cell r="CI100"/>
          <cell r="CJ100"/>
          <cell r="CK100"/>
          <cell r="CL100"/>
          <cell r="CM100"/>
          <cell r="CN100"/>
          <cell r="CO100"/>
          <cell r="CP100"/>
          <cell r="CQ100"/>
          <cell r="CR100" t="str">
            <v>一般競争</v>
          </cell>
          <cell r="CS100" t="str">
            <v>35 研究支援</v>
          </cell>
          <cell r="CT100"/>
          <cell r="CU100"/>
          <cell r="CV100"/>
          <cell r="CW100"/>
          <cell r="CX100" t="str">
            <v>総合評価(加算)</v>
          </cell>
          <cell r="CY100"/>
          <cell r="CZ100"/>
          <cell r="DA100"/>
          <cell r="DB100"/>
          <cell r="DC100" t="str">
            <v/>
          </cell>
          <cell r="DD100"/>
          <cell r="DE100" t="str">
            <v/>
          </cell>
          <cell r="DF100" t="str">
            <v>-</v>
          </cell>
          <cell r="DG100"/>
          <cell r="DH100"/>
          <cell r="DI100"/>
          <cell r="DJ100"/>
          <cell r="DK100"/>
          <cell r="DL100"/>
          <cell r="DM100"/>
          <cell r="DN100"/>
          <cell r="DO100"/>
          <cell r="DP100"/>
          <cell r="DQ100"/>
          <cell r="DR100"/>
          <cell r="DS100"/>
          <cell r="DT100"/>
          <cell r="DU100"/>
          <cell r="DV100"/>
          <cell r="DW100"/>
          <cell r="DX100"/>
          <cell r="DY100" t="str">
            <v>稼働前</v>
          </cell>
          <cell r="DZ100"/>
        </row>
        <row r="101">
          <cell r="B101" t="str">
            <v>2024-060</v>
          </cell>
          <cell r="C101" t="str">
            <v>2022-065</v>
          </cell>
          <cell r="D101" t="str">
            <v>40060</v>
          </cell>
          <cell r="E101"/>
          <cell r="F101"/>
          <cell r="G101" t="str">
            <v>複数</v>
          </cell>
          <cell r="H101" t="str">
            <v>R7</v>
          </cell>
          <cell r="I101" t="str">
            <v>④研究事務その他関係者</v>
          </cell>
          <cell r="J101" t="str">
            <v>稼働前</v>
          </cell>
          <cell r="K101" t="str">
            <v>2024-2025年度 総務部人事室における業務支援の派遣</v>
          </cell>
          <cell r="L101" t="str">
            <v>本部</v>
          </cell>
          <cell r="M101">
            <v>46478</v>
          </cell>
          <cell r="N101" t="str">
            <v>該当</v>
          </cell>
          <cell r="O101" t="str">
            <v>総務部</v>
          </cell>
          <cell r="P101" t="str">
            <v>人事室</v>
          </cell>
          <cell r="Q101" t="str">
            <v>184-8795</v>
          </cell>
          <cell r="R101" t="str">
            <v>東京都小金井市貫井北町4-2-1</v>
          </cell>
          <cell r="S101" t="str">
            <v>042-327-7429</v>
          </cell>
          <cell r="T101" t="str">
            <v>室長</v>
          </cell>
          <cell r="U101">
            <v>45383</v>
          </cell>
          <cell r="V101">
            <v>46112</v>
          </cell>
          <cell r="W101">
            <v>408</v>
          </cell>
          <cell r="X101">
            <v>24</v>
          </cell>
          <cell r="Y101">
            <v>1</v>
          </cell>
          <cell r="Z101" t="str">
            <v>月火水木金</v>
          </cell>
          <cell r="AA101">
            <v>4</v>
          </cell>
          <cell r="AB101">
            <v>0.375</v>
          </cell>
          <cell r="AC101">
            <v>0.70833333333333337</v>
          </cell>
          <cell r="AD101" t="str">
            <v>の間の5時間</v>
          </cell>
          <cell r="AE101">
            <v>5</v>
          </cell>
          <cell r="AF101">
            <v>0</v>
          </cell>
          <cell r="AG101" t="str">
            <v>無</v>
          </cell>
          <cell r="AH101" t="str">
            <v>無</v>
          </cell>
          <cell r="AI101" t="str">
            <v>無</v>
          </cell>
          <cell r="AJ101" t="str">
            <v>期間制限業務</v>
          </cell>
          <cell r="AK101" t="str">
            <v>限定しない</v>
          </cell>
          <cell r="AL101" t="str">
            <v>限定しない</v>
          </cell>
          <cell r="AM101" t="str">
            <v>限定する</v>
          </cell>
          <cell r="AN101" t="str">
            <v>松井　正幸</v>
          </cell>
          <cell r="AO101" t="str">
            <v>総務部</v>
          </cell>
          <cell r="AP101" t="str">
            <v>部長</v>
          </cell>
          <cell r="AQ101" t="str">
            <v>042-327-7425</v>
          </cell>
          <cell r="AR101"/>
          <cell r="AS101" t="str">
            <v>伊東　裕光</v>
          </cell>
          <cell r="AT101" t="str">
            <v>室長</v>
          </cell>
          <cell r="AU101" t="str">
            <v>042-327-7426</v>
          </cell>
          <cell r="AV101" t="str">
            <v>higashi@nict.go.jp</v>
          </cell>
          <cell r="AW101"/>
          <cell r="AX101" t="str">
            <v>木原　優也</v>
          </cell>
          <cell r="AY101" t="str">
            <v>042-327-7521</v>
          </cell>
          <cell r="AZ101" t="str">
            <v>yuya-kihara@nict.go.jp</v>
          </cell>
          <cell r="BA101" t="str">
            <v>金子　裕司</v>
          </cell>
          <cell r="BB101" t="str">
            <v>042-327-7913</v>
          </cell>
          <cell r="BC101" t="str">
            <v>y-kaneko@nict.go.jp</v>
          </cell>
          <cell r="BD101" t="str">
            <v>馬渕　秀成</v>
          </cell>
          <cell r="BE101"/>
          <cell r="BF101" t="str">
            <v>小林</v>
          </cell>
          <cell r="BG101"/>
          <cell r="BH101">
            <v>2000</v>
          </cell>
          <cell r="BI101"/>
          <cell r="BJ101"/>
          <cell r="BK101" t="str">
            <v>含む</v>
          </cell>
          <cell r="BL101" t="str">
            <v>―</v>
          </cell>
          <cell r="BM101" t="str">
            <v>―</v>
          </cell>
          <cell r="BN101" t="str">
            <v>―</v>
          </cell>
          <cell r="BO101" t="str">
            <v>―</v>
          </cell>
          <cell r="BP101" t="str">
            <v>e-Staffing</v>
          </cell>
          <cell r="BQ101"/>
          <cell r="BR101" t="str">
            <v>W2401B05001</v>
          </cell>
          <cell r="BS101">
            <v>0</v>
          </cell>
          <cell r="BT101" t="str">
            <v>eBaH10vA03</v>
          </cell>
          <cell r="BU101" t="str">
            <v>管－人件（有・派）_総</v>
          </cell>
          <cell r="BV101" t="str">
            <v>A001</v>
          </cell>
          <cell r="BW101" t="str">
            <v>運営費交付金</v>
          </cell>
          <cell r="BX101"/>
          <cell r="BY101"/>
          <cell r="BZ101"/>
          <cell r="CA101"/>
          <cell r="CB101"/>
          <cell r="CC101"/>
          <cell r="CD101"/>
          <cell r="CE101"/>
          <cell r="CF101"/>
          <cell r="CG101"/>
          <cell r="CH101"/>
          <cell r="CI101"/>
          <cell r="CJ101"/>
          <cell r="CK101"/>
          <cell r="CL101"/>
          <cell r="CM101"/>
          <cell r="CN101"/>
          <cell r="CO101"/>
          <cell r="CP101"/>
          <cell r="CQ101"/>
          <cell r="CR101" t="str">
            <v>一般競争</v>
          </cell>
          <cell r="CS101" t="str">
            <v>33 一般業務</v>
          </cell>
          <cell r="CT101"/>
          <cell r="CU101"/>
          <cell r="CV101"/>
          <cell r="CW101"/>
          <cell r="CX101" t="str">
            <v>総合評価(加算)</v>
          </cell>
          <cell r="CY101"/>
          <cell r="CZ101"/>
          <cell r="DA101"/>
          <cell r="DB101"/>
          <cell r="DC101" t="str">
            <v/>
          </cell>
          <cell r="DD101"/>
          <cell r="DE101" t="str">
            <v/>
          </cell>
          <cell r="DF101" t="str">
            <v>-</v>
          </cell>
          <cell r="DG101"/>
          <cell r="DH101"/>
          <cell r="DI101"/>
          <cell r="DJ101"/>
          <cell r="DK101"/>
          <cell r="DL101"/>
          <cell r="DM101"/>
          <cell r="DN101"/>
          <cell r="DO101"/>
          <cell r="DP101"/>
          <cell r="DQ101"/>
          <cell r="DR101"/>
          <cell r="DS101"/>
          <cell r="DT101"/>
          <cell r="DU101"/>
          <cell r="DV101"/>
          <cell r="DW101"/>
          <cell r="DX101"/>
          <cell r="DY101" t="str">
            <v>稼働前</v>
          </cell>
          <cell r="DZ101"/>
        </row>
        <row r="102">
          <cell r="B102" t="str">
            <v>2024-061</v>
          </cell>
          <cell r="C102" t="str">
            <v>2023-046</v>
          </cell>
          <cell r="D102" t="str">
            <v>40061</v>
          </cell>
          <cell r="E102">
            <v>20058</v>
          </cell>
          <cell r="F102"/>
          <cell r="G102" t="str">
            <v>単</v>
          </cell>
          <cell r="H102" t="str">
            <v>R6</v>
          </cell>
          <cell r="I102" t="str">
            <v>④研究事務その他関係者</v>
          </cell>
          <cell r="J102" t="str">
            <v>稼働前</v>
          </cell>
          <cell r="K102" t="str">
            <v>2024年度 委託研究推進のための支援業務の派遣(No.1)</v>
          </cell>
          <cell r="L102" t="str">
            <v>本部</v>
          </cell>
          <cell r="M102">
            <v>46478</v>
          </cell>
          <cell r="N102" t="str">
            <v>該当</v>
          </cell>
          <cell r="O102" t="str">
            <v>イノベーション推進部門</v>
          </cell>
          <cell r="P102" t="str">
            <v>委託研究推進室</v>
          </cell>
          <cell r="Q102" t="str">
            <v>184-8795</v>
          </cell>
          <cell r="R102" t="str">
            <v>東京都小金井市貫井北町4-2-1</v>
          </cell>
          <cell r="S102" t="str">
            <v>042-327-7429</v>
          </cell>
          <cell r="T102" t="str">
            <v>室長</v>
          </cell>
          <cell r="U102">
            <v>45383</v>
          </cell>
          <cell r="V102">
            <v>45747</v>
          </cell>
          <cell r="W102">
            <v>243</v>
          </cell>
          <cell r="X102">
            <v>12</v>
          </cell>
          <cell r="Y102">
            <v>1</v>
          </cell>
          <cell r="Z102" t="str">
            <v>月火水木金</v>
          </cell>
          <cell r="AA102">
            <v>5</v>
          </cell>
          <cell r="AB102">
            <v>0.35416666666666669</v>
          </cell>
          <cell r="AC102">
            <v>0.75</v>
          </cell>
          <cell r="AD102" t="str">
            <v>の間の7時間30分</v>
          </cell>
          <cell r="AE102">
            <v>7.5</v>
          </cell>
          <cell r="AF102">
            <v>5</v>
          </cell>
          <cell r="AG102" t="str">
            <v>有</v>
          </cell>
          <cell r="AH102" t="str">
            <v>無</v>
          </cell>
          <cell r="AI102" t="str">
            <v>有</v>
          </cell>
          <cell r="AJ102" t="str">
            <v>期間制限業務</v>
          </cell>
          <cell r="AK102" t="str">
            <v>限定しない</v>
          </cell>
          <cell r="AL102" t="str">
            <v>限定しない</v>
          </cell>
          <cell r="AM102" t="str">
            <v>限定する</v>
          </cell>
          <cell r="AN102" t="str">
            <v>松井　正幸</v>
          </cell>
          <cell r="AO102" t="str">
            <v>総務部</v>
          </cell>
          <cell r="AP102" t="str">
            <v>部長</v>
          </cell>
          <cell r="AQ102" t="str">
            <v>042-327-7425</v>
          </cell>
          <cell r="AR102"/>
          <cell r="AS102" t="str">
            <v>青木　美奈</v>
          </cell>
          <cell r="AT102" t="str">
            <v>室長</v>
          </cell>
          <cell r="AU102" t="str">
            <v>042-327-7190</v>
          </cell>
          <cell r="AV102" t="str">
            <v>mina@nict.go.jp</v>
          </cell>
          <cell r="AW102"/>
          <cell r="AX102" t="str">
            <v>鈴木　達也</v>
          </cell>
          <cell r="AY102" t="str">
            <v>042-327-6854</v>
          </cell>
          <cell r="AZ102" t="str">
            <v>suzuki.tatsuya@nict.go.jp</v>
          </cell>
          <cell r="BA102"/>
          <cell r="BB102"/>
          <cell r="BC102"/>
          <cell r="BD102" t="str">
            <v>馬渕　秀成</v>
          </cell>
          <cell r="BE102"/>
          <cell r="BF102" t="str">
            <v>小林</v>
          </cell>
          <cell r="BG102"/>
          <cell r="BH102">
            <v>2400</v>
          </cell>
          <cell r="BI102"/>
          <cell r="BJ102"/>
          <cell r="BK102" t="str">
            <v>含む</v>
          </cell>
          <cell r="BL102" t="str">
            <v>―</v>
          </cell>
          <cell r="BM102" t="str">
            <v>―</v>
          </cell>
          <cell r="BN102" t="str">
            <v>―</v>
          </cell>
          <cell r="BO102" t="str">
            <v>―</v>
          </cell>
          <cell r="BP102" t="str">
            <v>e-Staffing</v>
          </cell>
          <cell r="BQ102"/>
          <cell r="BR102" t="str">
            <v>W2401Q05001</v>
          </cell>
          <cell r="BS102">
            <v>0</v>
          </cell>
          <cell r="BT102" t="str">
            <v>eQaG00yA03</v>
          </cell>
          <cell r="BU102" t="str">
            <v>研－人件（有・派）_イ</v>
          </cell>
          <cell r="BV102" t="str">
            <v>A001</v>
          </cell>
          <cell r="BW102" t="str">
            <v>運営費交付金</v>
          </cell>
          <cell r="BX102"/>
          <cell r="BY102"/>
          <cell r="BZ102"/>
          <cell r="CA102"/>
          <cell r="CB102"/>
          <cell r="CC102"/>
          <cell r="CD102"/>
          <cell r="CE102"/>
          <cell r="CF102"/>
          <cell r="CG102"/>
          <cell r="CH102"/>
          <cell r="CI102"/>
          <cell r="CJ102"/>
          <cell r="CK102"/>
          <cell r="CL102"/>
          <cell r="CM102"/>
          <cell r="CN102"/>
          <cell r="CO102"/>
          <cell r="CP102"/>
          <cell r="CQ102"/>
          <cell r="CR102" t="str">
            <v>一般競争</v>
          </cell>
          <cell r="CS102" t="str">
            <v>35 研究支援</v>
          </cell>
          <cell r="CT102"/>
          <cell r="CU102"/>
          <cell r="CV102"/>
          <cell r="CW102"/>
          <cell r="CX102" t="str">
            <v>総合評価(加算)</v>
          </cell>
          <cell r="CY102"/>
          <cell r="CZ102"/>
          <cell r="DA102"/>
          <cell r="DB102"/>
          <cell r="DC102" t="str">
            <v/>
          </cell>
          <cell r="DD102"/>
          <cell r="DE102" t="str">
            <v/>
          </cell>
          <cell r="DF102" t="str">
            <v>-</v>
          </cell>
          <cell r="DG102"/>
          <cell r="DH102"/>
          <cell r="DI102"/>
          <cell r="DJ102"/>
          <cell r="DK102"/>
          <cell r="DL102"/>
          <cell r="DM102"/>
          <cell r="DN102"/>
          <cell r="DO102"/>
          <cell r="DP102"/>
          <cell r="DQ102"/>
          <cell r="DR102"/>
          <cell r="DS102"/>
          <cell r="DT102"/>
          <cell r="DU102"/>
          <cell r="DV102"/>
          <cell r="DW102"/>
          <cell r="DX102"/>
          <cell r="DY102" t="str">
            <v>稼働前</v>
          </cell>
          <cell r="DZ102"/>
        </row>
        <row r="103">
          <cell r="B103" t="str">
            <v>2024-062</v>
          </cell>
          <cell r="C103" t="str">
            <v>2023-047</v>
          </cell>
          <cell r="D103" t="str">
            <v>40062</v>
          </cell>
          <cell r="E103">
            <v>20059</v>
          </cell>
          <cell r="F103"/>
          <cell r="G103" t="str">
            <v>単</v>
          </cell>
          <cell r="H103" t="str">
            <v>R6</v>
          </cell>
          <cell r="I103" t="str">
            <v>④研究事務その他関係者</v>
          </cell>
          <cell r="J103" t="str">
            <v>稼働前</v>
          </cell>
          <cell r="K103" t="str">
            <v>2024年度 委託研究推進のための支援業務の派遣(No.2)</v>
          </cell>
          <cell r="L103" t="str">
            <v>本部</v>
          </cell>
          <cell r="M103">
            <v>46478</v>
          </cell>
          <cell r="N103" t="str">
            <v>該当</v>
          </cell>
          <cell r="O103" t="str">
            <v>イノベーション推進部門</v>
          </cell>
          <cell r="P103" t="str">
            <v>委託研究推進室</v>
          </cell>
          <cell r="Q103" t="str">
            <v>184-8795</v>
          </cell>
          <cell r="R103" t="str">
            <v>東京都小金井市貫井北町4-2-1</v>
          </cell>
          <cell r="S103" t="str">
            <v>042-327-7429</v>
          </cell>
          <cell r="T103" t="str">
            <v>室長</v>
          </cell>
          <cell r="U103">
            <v>45383</v>
          </cell>
          <cell r="V103">
            <v>45747</v>
          </cell>
          <cell r="W103">
            <v>243</v>
          </cell>
          <cell r="X103">
            <v>12</v>
          </cell>
          <cell r="Y103">
            <v>1</v>
          </cell>
          <cell r="Z103" t="str">
            <v>月火水木金</v>
          </cell>
          <cell r="AA103">
            <v>5</v>
          </cell>
          <cell r="AB103">
            <v>0.35416666666666669</v>
          </cell>
          <cell r="AC103">
            <v>0.75</v>
          </cell>
          <cell r="AD103" t="str">
            <v>の間の7時間30分</v>
          </cell>
          <cell r="AE103">
            <v>7.5</v>
          </cell>
          <cell r="AF103">
            <v>5</v>
          </cell>
          <cell r="AG103" t="str">
            <v>有</v>
          </cell>
          <cell r="AH103" t="str">
            <v>無</v>
          </cell>
          <cell r="AI103" t="str">
            <v>有</v>
          </cell>
          <cell r="AJ103" t="str">
            <v>期間制限業務</v>
          </cell>
          <cell r="AK103" t="str">
            <v>限定しない</v>
          </cell>
          <cell r="AL103" t="str">
            <v>限定しない</v>
          </cell>
          <cell r="AM103" t="str">
            <v>限定する</v>
          </cell>
          <cell r="AN103" t="str">
            <v>松井　正幸</v>
          </cell>
          <cell r="AO103" t="str">
            <v>総務部</v>
          </cell>
          <cell r="AP103" t="str">
            <v>部長</v>
          </cell>
          <cell r="AQ103" t="str">
            <v>042-327-7425</v>
          </cell>
          <cell r="AR103"/>
          <cell r="AS103" t="str">
            <v>青木　美奈</v>
          </cell>
          <cell r="AT103" t="str">
            <v>室長</v>
          </cell>
          <cell r="AU103" t="str">
            <v>042-327-7190</v>
          </cell>
          <cell r="AV103" t="str">
            <v>mina@nict.go.jp</v>
          </cell>
          <cell r="AW103"/>
          <cell r="AX103" t="str">
            <v>鈴木　達也</v>
          </cell>
          <cell r="AY103" t="str">
            <v>042-327-6854</v>
          </cell>
          <cell r="AZ103" t="str">
            <v>suzuki.tatsuya@nict.go.jp</v>
          </cell>
          <cell r="BA103"/>
          <cell r="BB103"/>
          <cell r="BC103"/>
          <cell r="BD103" t="str">
            <v>馬渕　秀成</v>
          </cell>
          <cell r="BE103"/>
          <cell r="BF103" t="str">
            <v>小林</v>
          </cell>
          <cell r="BG103"/>
          <cell r="BH103">
            <v>2380</v>
          </cell>
          <cell r="BI103"/>
          <cell r="BJ103"/>
          <cell r="BK103" t="str">
            <v>含む</v>
          </cell>
          <cell r="BL103" t="str">
            <v>―</v>
          </cell>
          <cell r="BM103" t="str">
            <v>―</v>
          </cell>
          <cell r="BN103" t="str">
            <v>―</v>
          </cell>
          <cell r="BO103" t="str">
            <v>―</v>
          </cell>
          <cell r="BP103" t="str">
            <v>e-Staffing</v>
          </cell>
          <cell r="BQ103"/>
          <cell r="BR103" t="str">
            <v>W2401Q05002</v>
          </cell>
          <cell r="BS103">
            <v>0</v>
          </cell>
          <cell r="BT103" t="str">
            <v>eQaG00yA03</v>
          </cell>
          <cell r="BU103" t="str">
            <v>研－人件（有・派）_イ</v>
          </cell>
          <cell r="BV103" t="str">
            <v>A001</v>
          </cell>
          <cell r="BW103" t="str">
            <v>運営費交付金</v>
          </cell>
          <cell r="BX103"/>
          <cell r="BY103"/>
          <cell r="BZ103"/>
          <cell r="CA103"/>
          <cell r="CB103"/>
          <cell r="CC103"/>
          <cell r="CD103"/>
          <cell r="CE103"/>
          <cell r="CF103"/>
          <cell r="CG103"/>
          <cell r="CH103"/>
          <cell r="CI103"/>
          <cell r="CJ103"/>
          <cell r="CK103"/>
          <cell r="CL103"/>
          <cell r="CM103"/>
          <cell r="CN103"/>
          <cell r="CO103"/>
          <cell r="CP103"/>
          <cell r="CQ103"/>
          <cell r="CR103" t="str">
            <v>一般競争</v>
          </cell>
          <cell r="CS103" t="str">
            <v>35 研究支援</v>
          </cell>
          <cell r="CT103"/>
          <cell r="CU103"/>
          <cell r="CV103"/>
          <cell r="CW103"/>
          <cell r="CX103" t="str">
            <v>総合評価(加算)</v>
          </cell>
          <cell r="CY103"/>
          <cell r="CZ103"/>
          <cell r="DA103"/>
          <cell r="DB103"/>
          <cell r="DC103" t="str">
            <v/>
          </cell>
          <cell r="DD103"/>
          <cell r="DE103" t="str">
            <v/>
          </cell>
          <cell r="DF103" t="str">
            <v>-</v>
          </cell>
          <cell r="DG103"/>
          <cell r="DH103"/>
          <cell r="DI103"/>
          <cell r="DJ103"/>
          <cell r="DK103"/>
          <cell r="DL103"/>
          <cell r="DM103"/>
          <cell r="DN103"/>
          <cell r="DO103"/>
          <cell r="DP103"/>
          <cell r="DQ103"/>
          <cell r="DR103"/>
          <cell r="DS103"/>
          <cell r="DT103"/>
          <cell r="DU103"/>
          <cell r="DV103"/>
          <cell r="DW103"/>
          <cell r="DX103"/>
          <cell r="DY103" t="str">
            <v>稼働前</v>
          </cell>
          <cell r="DZ103"/>
        </row>
        <row r="104">
          <cell r="B104" t="str">
            <v>2024-063</v>
          </cell>
          <cell r="C104" t="str">
            <v>2023-048</v>
          </cell>
          <cell r="D104" t="str">
            <v>40063</v>
          </cell>
          <cell r="E104">
            <v>20060</v>
          </cell>
          <cell r="F104"/>
          <cell r="G104" t="str">
            <v>単</v>
          </cell>
          <cell r="H104" t="str">
            <v>R6</v>
          </cell>
          <cell r="I104" t="str">
            <v>④研究事務その他関係者</v>
          </cell>
          <cell r="J104" t="str">
            <v>稼働前</v>
          </cell>
          <cell r="K104" t="str">
            <v>2024年度 委託研究推進のための支援業務の派遣(No.3)</v>
          </cell>
          <cell r="L104" t="str">
            <v>本部</v>
          </cell>
          <cell r="M104">
            <v>46478</v>
          </cell>
          <cell r="N104" t="str">
            <v>該当</v>
          </cell>
          <cell r="O104" t="str">
            <v>イノベーション推進部門</v>
          </cell>
          <cell r="P104" t="str">
            <v>委託研究推進室</v>
          </cell>
          <cell r="Q104" t="str">
            <v>184-8795</v>
          </cell>
          <cell r="R104" t="str">
            <v>東京都小金井市貫井北町4-2-1</v>
          </cell>
          <cell r="S104" t="str">
            <v>042-327-7429</v>
          </cell>
          <cell r="T104" t="str">
            <v>室長</v>
          </cell>
          <cell r="U104">
            <v>45383</v>
          </cell>
          <cell r="V104">
            <v>45747</v>
          </cell>
          <cell r="W104">
            <v>243</v>
          </cell>
          <cell r="X104">
            <v>12</v>
          </cell>
          <cell r="Y104">
            <v>1</v>
          </cell>
          <cell r="Z104" t="str">
            <v>月火水木金</v>
          </cell>
          <cell r="AA104">
            <v>5</v>
          </cell>
          <cell r="AB104">
            <v>0.35416666666666669</v>
          </cell>
          <cell r="AC104">
            <v>0.75</v>
          </cell>
          <cell r="AD104" t="str">
            <v>の間の7時間30分</v>
          </cell>
          <cell r="AE104">
            <v>7.5</v>
          </cell>
          <cell r="AF104">
            <v>5</v>
          </cell>
          <cell r="AG104" t="str">
            <v>有</v>
          </cell>
          <cell r="AH104" t="str">
            <v>無</v>
          </cell>
          <cell r="AI104" t="str">
            <v>有</v>
          </cell>
          <cell r="AJ104" t="str">
            <v>期間制限業務</v>
          </cell>
          <cell r="AK104" t="str">
            <v>限定しない</v>
          </cell>
          <cell r="AL104" t="str">
            <v>限定しない</v>
          </cell>
          <cell r="AM104" t="str">
            <v>限定する</v>
          </cell>
          <cell r="AN104" t="str">
            <v>松井　正幸</v>
          </cell>
          <cell r="AO104" t="str">
            <v>総務部</v>
          </cell>
          <cell r="AP104" t="str">
            <v>部長</v>
          </cell>
          <cell r="AQ104" t="str">
            <v>042-327-7425</v>
          </cell>
          <cell r="AR104"/>
          <cell r="AS104" t="str">
            <v>青木　美奈</v>
          </cell>
          <cell r="AT104" t="str">
            <v>室長</v>
          </cell>
          <cell r="AU104" t="str">
            <v>042-327-7190</v>
          </cell>
          <cell r="AV104" t="str">
            <v>mina@nict.go.jp</v>
          </cell>
          <cell r="AW104"/>
          <cell r="AX104" t="str">
            <v>鈴木　達也</v>
          </cell>
          <cell r="AY104" t="str">
            <v>042-327-6854</v>
          </cell>
          <cell r="AZ104" t="str">
            <v>suzuki.tatsuya@nict.go.jp</v>
          </cell>
          <cell r="BA104"/>
          <cell r="BB104"/>
          <cell r="BC104"/>
          <cell r="BD104" t="str">
            <v>馬渕　秀成</v>
          </cell>
          <cell r="BE104"/>
          <cell r="BF104" t="str">
            <v>小林</v>
          </cell>
          <cell r="BG104"/>
          <cell r="BH104">
            <v>2400</v>
          </cell>
          <cell r="BI104"/>
          <cell r="BJ104"/>
          <cell r="BK104" t="str">
            <v>含む</v>
          </cell>
          <cell r="BL104" t="str">
            <v>―</v>
          </cell>
          <cell r="BM104" t="str">
            <v>―</v>
          </cell>
          <cell r="BN104" t="str">
            <v>―</v>
          </cell>
          <cell r="BO104" t="str">
            <v>―</v>
          </cell>
          <cell r="BP104" t="str">
            <v>e-Staffing</v>
          </cell>
          <cell r="BQ104"/>
          <cell r="BR104" t="str">
            <v>W2401Q05003</v>
          </cell>
          <cell r="BS104">
            <v>0</v>
          </cell>
          <cell r="BT104" t="str">
            <v>eQaG00yA03</v>
          </cell>
          <cell r="BU104" t="str">
            <v>研－人件（有・派）_イ</v>
          </cell>
          <cell r="BV104" t="str">
            <v>A001</v>
          </cell>
          <cell r="BW104" t="str">
            <v>運営費交付金</v>
          </cell>
          <cell r="BX104"/>
          <cell r="BY104"/>
          <cell r="BZ104"/>
          <cell r="CA104"/>
          <cell r="CB104"/>
          <cell r="CC104"/>
          <cell r="CD104"/>
          <cell r="CE104"/>
          <cell r="CF104"/>
          <cell r="CG104"/>
          <cell r="CH104"/>
          <cell r="CI104"/>
          <cell r="CJ104"/>
          <cell r="CK104"/>
          <cell r="CL104"/>
          <cell r="CM104"/>
          <cell r="CN104"/>
          <cell r="CO104"/>
          <cell r="CP104"/>
          <cell r="CQ104"/>
          <cell r="CR104" t="str">
            <v>一般競争</v>
          </cell>
          <cell r="CS104" t="str">
            <v>35 研究支援</v>
          </cell>
          <cell r="CT104"/>
          <cell r="CU104"/>
          <cell r="CV104"/>
          <cell r="CW104"/>
          <cell r="CX104" t="str">
            <v>総合評価(加算)</v>
          </cell>
          <cell r="CY104"/>
          <cell r="CZ104"/>
          <cell r="DA104"/>
          <cell r="DB104"/>
          <cell r="DC104" t="str">
            <v/>
          </cell>
          <cell r="DD104"/>
          <cell r="DE104" t="str">
            <v/>
          </cell>
          <cell r="DF104" t="str">
            <v>-</v>
          </cell>
          <cell r="DG104"/>
          <cell r="DH104"/>
          <cell r="DI104"/>
          <cell r="DJ104"/>
          <cell r="DK104"/>
          <cell r="DL104"/>
          <cell r="DM104"/>
          <cell r="DN104"/>
          <cell r="DO104"/>
          <cell r="DP104"/>
          <cell r="DQ104"/>
          <cell r="DR104"/>
          <cell r="DS104"/>
          <cell r="DT104"/>
          <cell r="DU104"/>
          <cell r="DV104"/>
          <cell r="DW104"/>
          <cell r="DX104"/>
          <cell r="DY104" t="str">
            <v>稼働前</v>
          </cell>
          <cell r="DZ104"/>
        </row>
        <row r="105">
          <cell r="B105" t="str">
            <v>2024-064</v>
          </cell>
          <cell r="C105" t="str">
            <v>2023-049</v>
          </cell>
          <cell r="D105" t="str">
            <v>40064</v>
          </cell>
          <cell r="E105">
            <v>20061</v>
          </cell>
          <cell r="F105"/>
          <cell r="G105" t="str">
            <v>単</v>
          </cell>
          <cell r="H105" t="str">
            <v>R6</v>
          </cell>
          <cell r="I105" t="str">
            <v>④研究事務その他関係者</v>
          </cell>
          <cell r="J105" t="str">
            <v>稼働前</v>
          </cell>
          <cell r="K105" t="str">
            <v>2024年度 委託研究推進のための支援業務の派遣(No.4)</v>
          </cell>
          <cell r="L105" t="str">
            <v>本部</v>
          </cell>
          <cell r="M105">
            <v>46478</v>
          </cell>
          <cell r="N105" t="str">
            <v>該当</v>
          </cell>
          <cell r="O105" t="str">
            <v>イノベーション推進部門</v>
          </cell>
          <cell r="P105" t="str">
            <v>委託研究推進室</v>
          </cell>
          <cell r="Q105" t="str">
            <v>184-8795</v>
          </cell>
          <cell r="R105" t="str">
            <v>東京都小金井市貫井北町4-2-1</v>
          </cell>
          <cell r="S105" t="str">
            <v>042-327-7429</v>
          </cell>
          <cell r="T105" t="str">
            <v>室長</v>
          </cell>
          <cell r="U105">
            <v>45383</v>
          </cell>
          <cell r="V105">
            <v>45747</v>
          </cell>
          <cell r="W105">
            <v>243</v>
          </cell>
          <cell r="X105">
            <v>12</v>
          </cell>
          <cell r="Y105">
            <v>1</v>
          </cell>
          <cell r="Z105" t="str">
            <v>月火水木金</v>
          </cell>
          <cell r="AA105">
            <v>5</v>
          </cell>
          <cell r="AB105">
            <v>0.35416666666666669</v>
          </cell>
          <cell r="AC105">
            <v>0.75</v>
          </cell>
          <cell r="AD105" t="str">
            <v>の間の7時間30分</v>
          </cell>
          <cell r="AE105">
            <v>7.5</v>
          </cell>
          <cell r="AF105">
            <v>5</v>
          </cell>
          <cell r="AG105" t="str">
            <v>有</v>
          </cell>
          <cell r="AH105" t="str">
            <v>無</v>
          </cell>
          <cell r="AI105" t="str">
            <v>有</v>
          </cell>
          <cell r="AJ105" t="str">
            <v>期間制限業務</v>
          </cell>
          <cell r="AK105" t="str">
            <v>限定しない</v>
          </cell>
          <cell r="AL105" t="str">
            <v>限定しない</v>
          </cell>
          <cell r="AM105" t="str">
            <v>限定する</v>
          </cell>
          <cell r="AN105" t="str">
            <v>松井　正幸</v>
          </cell>
          <cell r="AO105" t="str">
            <v>総務部</v>
          </cell>
          <cell r="AP105" t="str">
            <v>部長</v>
          </cell>
          <cell r="AQ105" t="str">
            <v>042-327-7425</v>
          </cell>
          <cell r="AR105"/>
          <cell r="AS105" t="str">
            <v>青木　美奈</v>
          </cell>
          <cell r="AT105" t="str">
            <v>室長</v>
          </cell>
          <cell r="AU105" t="str">
            <v>042-327-7190</v>
          </cell>
          <cell r="AV105" t="str">
            <v>mina@nict.go.jp</v>
          </cell>
          <cell r="AW105"/>
          <cell r="AX105" t="str">
            <v>鈴木　達也</v>
          </cell>
          <cell r="AY105" t="str">
            <v>042-327-6854</v>
          </cell>
          <cell r="AZ105" t="str">
            <v>suzuki.tatsuya@nict.go.jp</v>
          </cell>
          <cell r="BA105"/>
          <cell r="BB105"/>
          <cell r="BC105"/>
          <cell r="BD105" t="str">
            <v>馬渕　秀成</v>
          </cell>
          <cell r="BE105"/>
          <cell r="BF105" t="str">
            <v>小林</v>
          </cell>
          <cell r="BG105"/>
          <cell r="BH105">
            <v>2350</v>
          </cell>
          <cell r="BI105"/>
          <cell r="BJ105"/>
          <cell r="BK105" t="str">
            <v>含む</v>
          </cell>
          <cell r="BL105" t="str">
            <v>―</v>
          </cell>
          <cell r="BM105" t="str">
            <v>―</v>
          </cell>
          <cell r="BN105" t="str">
            <v>―</v>
          </cell>
          <cell r="BO105" t="str">
            <v>―</v>
          </cell>
          <cell r="BP105" t="str">
            <v>e-Staffing</v>
          </cell>
          <cell r="BQ105"/>
          <cell r="BR105" t="str">
            <v>W2401Q05004</v>
          </cell>
          <cell r="BS105">
            <v>0</v>
          </cell>
          <cell r="BT105" t="str">
            <v>eQaG00yA03</v>
          </cell>
          <cell r="BU105" t="str">
            <v>研－人件（有・派）_イ</v>
          </cell>
          <cell r="BV105" t="str">
            <v>A001</v>
          </cell>
          <cell r="BW105" t="str">
            <v>運営費交付金</v>
          </cell>
          <cell r="BX105"/>
          <cell r="BY105"/>
          <cell r="BZ105"/>
          <cell r="CA105"/>
          <cell r="CB105"/>
          <cell r="CC105"/>
          <cell r="CD105"/>
          <cell r="CE105"/>
          <cell r="CF105"/>
          <cell r="CG105"/>
          <cell r="CH105"/>
          <cell r="CI105"/>
          <cell r="CJ105"/>
          <cell r="CK105"/>
          <cell r="CL105"/>
          <cell r="CM105"/>
          <cell r="CN105"/>
          <cell r="CO105"/>
          <cell r="CP105"/>
          <cell r="CQ105"/>
          <cell r="CR105" t="str">
            <v>一般競争</v>
          </cell>
          <cell r="CS105" t="str">
            <v>35 研究支援</v>
          </cell>
          <cell r="CT105"/>
          <cell r="CU105"/>
          <cell r="CV105"/>
          <cell r="CW105"/>
          <cell r="CX105" t="str">
            <v>総合評価(加算)</v>
          </cell>
          <cell r="CY105"/>
          <cell r="CZ105"/>
          <cell r="DA105"/>
          <cell r="DB105"/>
          <cell r="DC105" t="str">
            <v/>
          </cell>
          <cell r="DD105"/>
          <cell r="DE105" t="str">
            <v/>
          </cell>
          <cell r="DF105" t="str">
            <v>-</v>
          </cell>
          <cell r="DG105"/>
          <cell r="DH105"/>
          <cell r="DI105"/>
          <cell r="DJ105"/>
          <cell r="DK105"/>
          <cell r="DL105"/>
          <cell r="DM105"/>
          <cell r="DN105"/>
          <cell r="DO105"/>
          <cell r="DP105"/>
          <cell r="DQ105"/>
          <cell r="DR105"/>
          <cell r="DS105"/>
          <cell r="DT105"/>
          <cell r="DU105"/>
          <cell r="DV105"/>
          <cell r="DW105"/>
          <cell r="DX105"/>
          <cell r="DY105" t="str">
            <v>稼働前</v>
          </cell>
          <cell r="DZ105"/>
        </row>
        <row r="106">
          <cell r="B106" t="str">
            <v>2024-065</v>
          </cell>
          <cell r="C106" t="str">
            <v>2023-050</v>
          </cell>
          <cell r="D106" t="str">
            <v>40065</v>
          </cell>
          <cell r="E106">
            <v>20062</v>
          </cell>
          <cell r="F106"/>
          <cell r="G106" t="str">
            <v>単</v>
          </cell>
          <cell r="H106" t="str">
            <v>R6</v>
          </cell>
          <cell r="I106" t="str">
            <v>④研究事務その他関係者</v>
          </cell>
          <cell r="J106" t="str">
            <v>稼働前</v>
          </cell>
          <cell r="K106" t="str">
            <v>2024年度 委託研究推進のための支援業務の派遣(No.5)</v>
          </cell>
          <cell r="L106" t="str">
            <v>本部</v>
          </cell>
          <cell r="M106">
            <v>46478</v>
          </cell>
          <cell r="N106" t="str">
            <v>該当</v>
          </cell>
          <cell r="O106" t="str">
            <v>イノベーション推進部門</v>
          </cell>
          <cell r="P106" t="str">
            <v>委託研究推進室</v>
          </cell>
          <cell r="Q106" t="str">
            <v>184-8795</v>
          </cell>
          <cell r="R106" t="str">
            <v>東京都小金井市貫井北町4-2-1</v>
          </cell>
          <cell r="S106" t="str">
            <v>042-327-7429</v>
          </cell>
          <cell r="T106" t="str">
            <v>室長</v>
          </cell>
          <cell r="U106">
            <v>45383</v>
          </cell>
          <cell r="V106">
            <v>45747</v>
          </cell>
          <cell r="W106">
            <v>243</v>
          </cell>
          <cell r="X106">
            <v>12</v>
          </cell>
          <cell r="Y106">
            <v>1</v>
          </cell>
          <cell r="Z106" t="str">
            <v>月火水木金</v>
          </cell>
          <cell r="AA106">
            <v>5</v>
          </cell>
          <cell r="AB106">
            <v>0.35416666666666669</v>
          </cell>
          <cell r="AC106">
            <v>0.75</v>
          </cell>
          <cell r="AD106" t="str">
            <v>の間の7時間30分</v>
          </cell>
          <cell r="AE106">
            <v>7.5</v>
          </cell>
          <cell r="AF106">
            <v>5</v>
          </cell>
          <cell r="AG106" t="str">
            <v>有</v>
          </cell>
          <cell r="AH106" t="str">
            <v>無</v>
          </cell>
          <cell r="AI106" t="str">
            <v>有</v>
          </cell>
          <cell r="AJ106" t="str">
            <v>期間制限業務</v>
          </cell>
          <cell r="AK106" t="str">
            <v>限定しない</v>
          </cell>
          <cell r="AL106" t="str">
            <v>限定しない</v>
          </cell>
          <cell r="AM106" t="str">
            <v>限定する</v>
          </cell>
          <cell r="AN106" t="str">
            <v>松井　正幸</v>
          </cell>
          <cell r="AO106" t="str">
            <v>総務部</v>
          </cell>
          <cell r="AP106" t="str">
            <v>部長</v>
          </cell>
          <cell r="AQ106" t="str">
            <v>042-327-7425</v>
          </cell>
          <cell r="AR106"/>
          <cell r="AS106" t="str">
            <v>青木　美奈</v>
          </cell>
          <cell r="AT106" t="str">
            <v>室長</v>
          </cell>
          <cell r="AU106" t="str">
            <v>042-327-7190</v>
          </cell>
          <cell r="AV106" t="str">
            <v>mina@nict.go.jp</v>
          </cell>
          <cell r="AW106"/>
          <cell r="AX106" t="str">
            <v>鈴木　達也</v>
          </cell>
          <cell r="AY106" t="str">
            <v>042-327-6854</v>
          </cell>
          <cell r="AZ106" t="str">
            <v>suzuki.tatsuya@nict.go.jp</v>
          </cell>
          <cell r="BA106"/>
          <cell r="BB106"/>
          <cell r="BC106"/>
          <cell r="BD106" t="str">
            <v>馬渕　秀成</v>
          </cell>
          <cell r="BE106"/>
          <cell r="BF106" t="str">
            <v>小林</v>
          </cell>
          <cell r="BG106"/>
          <cell r="BH106">
            <v>2500</v>
          </cell>
          <cell r="BI106"/>
          <cell r="BJ106"/>
          <cell r="BK106" t="str">
            <v>含む</v>
          </cell>
          <cell r="BL106" t="str">
            <v>―</v>
          </cell>
          <cell r="BM106" t="str">
            <v>―</v>
          </cell>
          <cell r="BN106" t="str">
            <v>―</v>
          </cell>
          <cell r="BO106" t="str">
            <v>―</v>
          </cell>
          <cell r="BP106" t="str">
            <v>e-Staffing</v>
          </cell>
          <cell r="BQ106"/>
          <cell r="BR106" t="str">
            <v>W2401Q05005</v>
          </cell>
          <cell r="BS106">
            <v>0</v>
          </cell>
          <cell r="BT106" t="str">
            <v>eQaG00yA03</v>
          </cell>
          <cell r="BU106" t="str">
            <v>研－人件（有・派）_イ</v>
          </cell>
          <cell r="BV106" t="str">
            <v>A001</v>
          </cell>
          <cell r="BW106" t="str">
            <v>運営費交付金</v>
          </cell>
          <cell r="BX106"/>
          <cell r="BY106"/>
          <cell r="BZ106"/>
          <cell r="CA106"/>
          <cell r="CB106"/>
          <cell r="CC106"/>
          <cell r="CD106"/>
          <cell r="CE106"/>
          <cell r="CF106"/>
          <cell r="CG106"/>
          <cell r="CH106"/>
          <cell r="CI106"/>
          <cell r="CJ106"/>
          <cell r="CK106"/>
          <cell r="CL106"/>
          <cell r="CM106"/>
          <cell r="CN106"/>
          <cell r="CO106"/>
          <cell r="CP106"/>
          <cell r="CQ106"/>
          <cell r="CR106" t="str">
            <v>一般競争</v>
          </cell>
          <cell r="CS106" t="str">
            <v>35 研究支援</v>
          </cell>
          <cell r="CT106"/>
          <cell r="CU106"/>
          <cell r="CV106"/>
          <cell r="CW106"/>
          <cell r="CX106" t="str">
            <v>総合評価(加算)</v>
          </cell>
          <cell r="CY106"/>
          <cell r="CZ106"/>
          <cell r="DA106"/>
          <cell r="DB106"/>
          <cell r="DC106" t="str">
            <v/>
          </cell>
          <cell r="DD106"/>
          <cell r="DE106" t="str">
            <v/>
          </cell>
          <cell r="DF106" t="str">
            <v>-</v>
          </cell>
          <cell r="DG106"/>
          <cell r="DH106"/>
          <cell r="DI106"/>
          <cell r="DJ106"/>
          <cell r="DK106"/>
          <cell r="DL106"/>
          <cell r="DM106"/>
          <cell r="DN106"/>
          <cell r="DO106"/>
          <cell r="DP106"/>
          <cell r="DQ106"/>
          <cell r="DR106"/>
          <cell r="DS106"/>
          <cell r="DT106"/>
          <cell r="DU106"/>
          <cell r="DV106"/>
          <cell r="DW106"/>
          <cell r="DX106"/>
          <cell r="DY106" t="str">
            <v>稼働前</v>
          </cell>
          <cell r="DZ106"/>
        </row>
        <row r="107">
          <cell r="B107" t="str">
            <v>2024-066</v>
          </cell>
          <cell r="C107" t="str">
            <v>2023-088</v>
          </cell>
          <cell r="D107" t="str">
            <v>40066</v>
          </cell>
          <cell r="E107">
            <v>20100</v>
          </cell>
          <cell r="F107"/>
          <cell r="G107" t="str">
            <v>単</v>
          </cell>
          <cell r="H107" t="str">
            <v>R6</v>
          </cell>
          <cell r="I107" t="str">
            <v>②研究補助者</v>
          </cell>
          <cell r="J107" t="str">
            <v>稼働前</v>
          </cell>
          <cell r="K107" t="str">
            <v>2024年度 テラヘルツリモセン研究支援業務の派遣</v>
          </cell>
          <cell r="L107" t="str">
            <v>本部</v>
          </cell>
          <cell r="M107">
            <v>46478</v>
          </cell>
          <cell r="N107" t="str">
            <v>該当</v>
          </cell>
          <cell r="O107" t="str">
            <v>Beyond5G研究開発推進ユニットテラヘルツ研究センター</v>
          </cell>
          <cell r="P107" t="str">
            <v>テラヘルツ連携研究室</v>
          </cell>
          <cell r="Q107" t="str">
            <v>184-8795</v>
          </cell>
          <cell r="R107" t="str">
            <v>東京都小金井市貫井北町4-2-1</v>
          </cell>
          <cell r="S107" t="str">
            <v>042-327-7429</v>
          </cell>
          <cell r="T107" t="str">
            <v>室長</v>
          </cell>
          <cell r="U107">
            <v>45383</v>
          </cell>
          <cell r="V107">
            <v>45747</v>
          </cell>
          <cell r="W107">
            <v>243</v>
          </cell>
          <cell r="X107">
            <v>12</v>
          </cell>
          <cell r="Y107">
            <v>1</v>
          </cell>
          <cell r="Z107" t="str">
            <v>月火水木金</v>
          </cell>
          <cell r="AA107">
            <v>5</v>
          </cell>
          <cell r="AB107">
            <v>0.33333333333333331</v>
          </cell>
          <cell r="AC107">
            <v>0.75</v>
          </cell>
          <cell r="AD107" t="str">
            <v>の間の7時間</v>
          </cell>
          <cell r="AE107">
            <v>7</v>
          </cell>
          <cell r="AF107">
            <v>1</v>
          </cell>
          <cell r="AG107" t="str">
            <v>有</v>
          </cell>
          <cell r="AH107" t="str">
            <v>無</v>
          </cell>
          <cell r="AI107" t="str">
            <v>無</v>
          </cell>
          <cell r="AJ107" t="str">
            <v>期間制限業務</v>
          </cell>
          <cell r="AK107" t="str">
            <v>限定しない</v>
          </cell>
          <cell r="AL107" t="str">
            <v>限定しない</v>
          </cell>
          <cell r="AM107" t="str">
            <v>限定する</v>
          </cell>
          <cell r="AN107" t="str">
            <v>松井　正幸</v>
          </cell>
          <cell r="AO107" t="str">
            <v>総務部</v>
          </cell>
          <cell r="AP107" t="str">
            <v>部長</v>
          </cell>
          <cell r="AQ107" t="str">
            <v>042-327-7425</v>
          </cell>
          <cell r="AR107"/>
          <cell r="AS107" t="str">
            <v>関根　徳彦</v>
          </cell>
          <cell r="AT107" t="str">
            <v>室長</v>
          </cell>
          <cell r="AU107" t="str">
            <v>042-327-5848</v>
          </cell>
          <cell r="AV107" t="str">
            <v>nsekine@nict.go.jp</v>
          </cell>
          <cell r="AW107"/>
          <cell r="AX107" t="str">
            <v>笠井　康子</v>
          </cell>
          <cell r="AY107" t="str">
            <v>042-327-5562</v>
          </cell>
          <cell r="AZ107" t="str">
            <v>ykasai@nict.go.jp</v>
          </cell>
          <cell r="BA107"/>
          <cell r="BB107"/>
          <cell r="BC107"/>
          <cell r="BD107" t="str">
            <v>馬渕　秀成</v>
          </cell>
          <cell r="BE107"/>
          <cell r="BF107" t="str">
            <v>小林</v>
          </cell>
          <cell r="BG107"/>
          <cell r="BH107">
            <v>2450</v>
          </cell>
          <cell r="BI107"/>
          <cell r="BJ107"/>
          <cell r="BK107" t="str">
            <v>含む</v>
          </cell>
          <cell r="BL107" t="str">
            <v>―</v>
          </cell>
          <cell r="BM107" t="str">
            <v>―</v>
          </cell>
          <cell r="BN107" t="str">
            <v>―</v>
          </cell>
          <cell r="BO107" t="str">
            <v>―</v>
          </cell>
          <cell r="BP107" t="str">
            <v>e-Staffing</v>
          </cell>
          <cell r="BQ107"/>
          <cell r="BR107" t="str">
            <v>W2401M05002</v>
          </cell>
          <cell r="BS107">
            <v>0</v>
          </cell>
          <cell r="BT107" t="str">
            <v>eMdB60yA03</v>
          </cell>
          <cell r="BU107" t="str">
            <v>研－人件（有・派）_テ</v>
          </cell>
          <cell r="BV107" t="str">
            <v>A001</v>
          </cell>
          <cell r="BW107" t="str">
            <v>運営費交付金</v>
          </cell>
          <cell r="BX107"/>
          <cell r="BY107"/>
          <cell r="BZ107"/>
          <cell r="CA107"/>
          <cell r="CB107"/>
          <cell r="CC107"/>
          <cell r="CD107"/>
          <cell r="CE107"/>
          <cell r="CF107"/>
          <cell r="CG107"/>
          <cell r="CH107"/>
          <cell r="CI107"/>
          <cell r="CJ107"/>
          <cell r="CK107"/>
          <cell r="CL107"/>
          <cell r="CM107"/>
          <cell r="CN107"/>
          <cell r="CO107"/>
          <cell r="CP107"/>
          <cell r="CQ107"/>
          <cell r="CR107" t="str">
            <v>一般競争</v>
          </cell>
          <cell r="CS107" t="str">
            <v>35 研究支援</v>
          </cell>
          <cell r="CT107"/>
          <cell r="CU107"/>
          <cell r="CV107"/>
          <cell r="CW107"/>
          <cell r="CX107" t="str">
            <v>総合評価(加算)</v>
          </cell>
          <cell r="CY107"/>
          <cell r="CZ107"/>
          <cell r="DA107"/>
          <cell r="DB107"/>
          <cell r="DC107" t="str">
            <v/>
          </cell>
          <cell r="DD107"/>
          <cell r="DE107" t="str">
            <v/>
          </cell>
          <cell r="DF107" t="str">
            <v>-</v>
          </cell>
          <cell r="DG107"/>
          <cell r="DH107"/>
          <cell r="DI107"/>
          <cell r="DJ107"/>
          <cell r="DK107"/>
          <cell r="DL107"/>
          <cell r="DM107"/>
          <cell r="DN107"/>
          <cell r="DO107"/>
          <cell r="DP107"/>
          <cell r="DQ107"/>
          <cell r="DR107"/>
          <cell r="DS107"/>
          <cell r="DT107"/>
          <cell r="DU107"/>
          <cell r="DV107"/>
          <cell r="DW107"/>
          <cell r="DX107"/>
          <cell r="DY107" t="str">
            <v>稼働前</v>
          </cell>
          <cell r="DZ107"/>
        </row>
        <row r="108">
          <cell r="B108" t="str">
            <v>2024-067</v>
          </cell>
          <cell r="C108" t="str">
            <v>2023-089</v>
          </cell>
          <cell r="D108" t="str">
            <v>40067</v>
          </cell>
          <cell r="E108">
            <v>20101</v>
          </cell>
          <cell r="F108"/>
          <cell r="G108" t="str">
            <v>単</v>
          </cell>
          <cell r="H108" t="str">
            <v>R6</v>
          </cell>
          <cell r="I108" t="str">
            <v>②研究補助者</v>
          </cell>
          <cell r="J108" t="str">
            <v>稼働前</v>
          </cell>
          <cell r="K108" t="str">
            <v>2024年度 GOSAT-GW衛星NO2観測研究支援業務の派遣</v>
          </cell>
          <cell r="L108" t="str">
            <v>本部</v>
          </cell>
          <cell r="M108">
            <v>46478</v>
          </cell>
          <cell r="N108" t="str">
            <v>該当</v>
          </cell>
          <cell r="O108" t="str">
            <v>Beyond5G研究開発推進ユニットテラヘルツ研究センター</v>
          </cell>
          <cell r="P108" t="str">
            <v>テラヘルツ連携研究室</v>
          </cell>
          <cell r="Q108" t="str">
            <v>184-8795</v>
          </cell>
          <cell r="R108" t="str">
            <v>東京都小金井市貫井北町4-2-1</v>
          </cell>
          <cell r="S108" t="str">
            <v>042-327-7429</v>
          </cell>
          <cell r="T108" t="str">
            <v>室長</v>
          </cell>
          <cell r="U108">
            <v>45383</v>
          </cell>
          <cell r="V108">
            <v>45747</v>
          </cell>
          <cell r="W108">
            <v>243</v>
          </cell>
          <cell r="X108">
            <v>12</v>
          </cell>
          <cell r="Y108">
            <v>1</v>
          </cell>
          <cell r="Z108" t="str">
            <v>月火水木金</v>
          </cell>
          <cell r="AA108">
            <v>5</v>
          </cell>
          <cell r="AB108">
            <v>0.33333333333333331</v>
          </cell>
          <cell r="AC108">
            <v>0.75</v>
          </cell>
          <cell r="AD108" t="str">
            <v>の間の6時間</v>
          </cell>
          <cell r="AE108">
            <v>6</v>
          </cell>
          <cell r="AF108">
            <v>1</v>
          </cell>
          <cell r="AG108" t="str">
            <v>有</v>
          </cell>
          <cell r="AH108" t="str">
            <v>無</v>
          </cell>
          <cell r="AI108" t="str">
            <v>無</v>
          </cell>
          <cell r="AJ108" t="str">
            <v>期間制限業務</v>
          </cell>
          <cell r="AK108" t="str">
            <v>限定しない</v>
          </cell>
          <cell r="AL108" t="str">
            <v>限定しない</v>
          </cell>
          <cell r="AM108" t="str">
            <v>限定する</v>
          </cell>
          <cell r="AN108" t="str">
            <v>松井　正幸</v>
          </cell>
          <cell r="AO108" t="str">
            <v>総務部</v>
          </cell>
          <cell r="AP108" t="str">
            <v>部長</v>
          </cell>
          <cell r="AQ108" t="str">
            <v>042-327-7425</v>
          </cell>
          <cell r="AR108"/>
          <cell r="AS108" t="str">
            <v>関根　徳彦</v>
          </cell>
          <cell r="AT108" t="str">
            <v>室長</v>
          </cell>
          <cell r="AU108" t="str">
            <v>042-327-5848</v>
          </cell>
          <cell r="AV108" t="str">
            <v>nsekine@nict.go.jp</v>
          </cell>
          <cell r="AW108"/>
          <cell r="AX108" t="str">
            <v>佐藤　知紘</v>
          </cell>
          <cell r="AY108" t="str">
            <v>042-327-7033</v>
          </cell>
          <cell r="AZ108" t="str">
            <v>tosato@nict.go.jp</v>
          </cell>
          <cell r="BA108"/>
          <cell r="BB108"/>
          <cell r="BC108"/>
          <cell r="BD108" t="str">
            <v>馬渕　秀成</v>
          </cell>
          <cell r="BE108"/>
          <cell r="BF108" t="str">
            <v>小林</v>
          </cell>
          <cell r="BG108"/>
          <cell r="BH108">
            <v>2500</v>
          </cell>
          <cell r="BI108"/>
          <cell r="BJ108"/>
          <cell r="BK108" t="str">
            <v>含む</v>
          </cell>
          <cell r="BL108" t="str">
            <v>―</v>
          </cell>
          <cell r="BM108" t="str">
            <v>―</v>
          </cell>
          <cell r="BN108" t="str">
            <v>―</v>
          </cell>
          <cell r="BO108" t="str">
            <v>―</v>
          </cell>
          <cell r="BP108" t="str">
            <v>e-Staffing</v>
          </cell>
          <cell r="BQ108"/>
          <cell r="BR108"/>
          <cell r="BS108">
            <v>0</v>
          </cell>
          <cell r="BT108" t="str">
            <v>eMfB62aH01</v>
          </cell>
          <cell r="BU108" t="str">
            <v>受預他国環研０Ａ＿ＧＯＳＡＴ</v>
          </cell>
          <cell r="BV108" t="str">
            <v>H001</v>
          </cell>
          <cell r="BW108" t="str">
            <v>その他受託（国以外預り資産）</v>
          </cell>
          <cell r="BX108"/>
          <cell r="BY108"/>
          <cell r="BZ108"/>
          <cell r="CA108"/>
          <cell r="CB108"/>
          <cell r="CC108"/>
          <cell r="CD108"/>
          <cell r="CE108"/>
          <cell r="CF108"/>
          <cell r="CG108"/>
          <cell r="CH108"/>
          <cell r="CI108"/>
          <cell r="CJ108"/>
          <cell r="CK108"/>
          <cell r="CL108"/>
          <cell r="CM108"/>
          <cell r="CN108"/>
          <cell r="CO108"/>
          <cell r="CP108"/>
          <cell r="CQ108"/>
          <cell r="CR108" t="str">
            <v>一般競争</v>
          </cell>
          <cell r="CS108" t="str">
            <v>35 研究支援</v>
          </cell>
          <cell r="CT108"/>
          <cell r="CU108"/>
          <cell r="CV108"/>
          <cell r="CW108"/>
          <cell r="CX108" t="str">
            <v>総合評価(加算)</v>
          </cell>
          <cell r="CY108"/>
          <cell r="CZ108"/>
          <cell r="DA108"/>
          <cell r="DB108"/>
          <cell r="DC108" t="str">
            <v/>
          </cell>
          <cell r="DD108"/>
          <cell r="DE108" t="str">
            <v/>
          </cell>
          <cell r="DF108" t="str">
            <v>-</v>
          </cell>
          <cell r="DG108"/>
          <cell r="DH108"/>
          <cell r="DI108"/>
          <cell r="DJ108"/>
          <cell r="DK108"/>
          <cell r="DL108"/>
          <cell r="DM108"/>
          <cell r="DN108"/>
          <cell r="DO108"/>
          <cell r="DP108"/>
          <cell r="DQ108"/>
          <cell r="DR108"/>
          <cell r="DS108"/>
          <cell r="DT108"/>
          <cell r="DU108"/>
          <cell r="DV108"/>
          <cell r="DW108"/>
          <cell r="DX108"/>
          <cell r="DY108" t="str">
            <v>稼働前</v>
          </cell>
          <cell r="DZ108"/>
        </row>
        <row r="109">
          <cell r="B109" t="str">
            <v>2024-068</v>
          </cell>
          <cell r="C109" t="str">
            <v>2023-090</v>
          </cell>
          <cell r="D109" t="str">
            <v>40068</v>
          </cell>
          <cell r="E109">
            <v>20102</v>
          </cell>
          <cell r="F109"/>
          <cell r="G109" t="str">
            <v>単</v>
          </cell>
          <cell r="H109" t="str">
            <v>R6</v>
          </cell>
          <cell r="I109" t="str">
            <v>②研究補助者</v>
          </cell>
          <cell r="J109" t="str">
            <v>稼働前</v>
          </cell>
          <cell r="K109" t="str">
            <v>2024年度 テラヘルツ波を用いた月面の広域な水エネルギー資源探査研究開発支援業務の派遣</v>
          </cell>
          <cell r="L109" t="str">
            <v>本部</v>
          </cell>
          <cell r="M109">
            <v>46478</v>
          </cell>
          <cell r="N109" t="str">
            <v>該当</v>
          </cell>
          <cell r="O109" t="str">
            <v>Beyond5G研究開発推進ユニットテラヘルツ研究センター</v>
          </cell>
          <cell r="P109" t="str">
            <v>テラヘルツ連携研究室</v>
          </cell>
          <cell r="Q109" t="str">
            <v>184-8795</v>
          </cell>
          <cell r="R109" t="str">
            <v>東京都小金井市貫井北町4-2-1</v>
          </cell>
          <cell r="S109" t="str">
            <v>042-327-7429</v>
          </cell>
          <cell r="T109" t="str">
            <v>室長</v>
          </cell>
          <cell r="U109">
            <v>45383</v>
          </cell>
          <cell r="V109">
            <v>45747</v>
          </cell>
          <cell r="W109">
            <v>243</v>
          </cell>
          <cell r="X109">
            <v>12</v>
          </cell>
          <cell r="Y109">
            <v>2</v>
          </cell>
          <cell r="Z109" t="str">
            <v>月火水木金</v>
          </cell>
          <cell r="AA109">
            <v>5</v>
          </cell>
          <cell r="AB109">
            <v>0.33333333333333331</v>
          </cell>
          <cell r="AC109">
            <v>0.75</v>
          </cell>
          <cell r="AD109" t="str">
            <v>の間の7時間</v>
          </cell>
          <cell r="AE109">
            <v>7</v>
          </cell>
          <cell r="AF109">
            <v>2</v>
          </cell>
          <cell r="AG109" t="str">
            <v>有</v>
          </cell>
          <cell r="AH109" t="str">
            <v>無</v>
          </cell>
          <cell r="AI109" t="str">
            <v>無</v>
          </cell>
          <cell r="AJ109" t="str">
            <v>期間制限業務</v>
          </cell>
          <cell r="AK109" t="str">
            <v>限定しない</v>
          </cell>
          <cell r="AL109" t="str">
            <v>限定しない</v>
          </cell>
          <cell r="AM109" t="str">
            <v>限定する</v>
          </cell>
          <cell r="AN109" t="str">
            <v>松井　正幸</v>
          </cell>
          <cell r="AO109" t="str">
            <v>総務部</v>
          </cell>
          <cell r="AP109" t="str">
            <v>部長</v>
          </cell>
          <cell r="AQ109" t="str">
            <v>042-327-7425</v>
          </cell>
          <cell r="AR109"/>
          <cell r="AS109" t="str">
            <v>関根　徳彦</v>
          </cell>
          <cell r="AT109" t="str">
            <v>室長</v>
          </cell>
          <cell r="AU109" t="str">
            <v>042-327-5848</v>
          </cell>
          <cell r="AV109" t="str">
            <v>nsekine@nict.go.jp</v>
          </cell>
          <cell r="AW109"/>
          <cell r="AX109" t="str">
            <v>山田　崇貴</v>
          </cell>
          <cell r="AY109" t="str">
            <v>042-327-7360</v>
          </cell>
          <cell r="AZ109" t="str">
            <v>yamada-takayoshi@nict.go.jp</v>
          </cell>
          <cell r="BA109"/>
          <cell r="BB109"/>
          <cell r="BC109"/>
          <cell r="BD109" t="str">
            <v>馬渕　秀成</v>
          </cell>
          <cell r="BE109"/>
          <cell r="BF109" t="str">
            <v>小林</v>
          </cell>
          <cell r="BG109"/>
          <cell r="BH109">
            <v>2500</v>
          </cell>
          <cell r="BI109"/>
          <cell r="BJ109"/>
          <cell r="BK109" t="str">
            <v>含む</v>
          </cell>
          <cell r="BL109" t="str">
            <v>―</v>
          </cell>
          <cell r="BM109" t="str">
            <v>―</v>
          </cell>
          <cell r="BN109" t="str">
            <v>―</v>
          </cell>
          <cell r="BO109" t="str">
            <v>―</v>
          </cell>
          <cell r="BP109" t="str">
            <v>e-Staffing</v>
          </cell>
          <cell r="BQ109"/>
          <cell r="BR109" t="str">
            <v>W2309M05016</v>
          </cell>
          <cell r="BS109">
            <v>0</v>
          </cell>
          <cell r="BT109" t="str">
            <v>eMfB62aF01</v>
          </cell>
          <cell r="BU109" t="str">
            <v>総受研総務省０Ａ＿テラヘルツ・月面水探査</v>
          </cell>
          <cell r="BV109" t="str">
            <v>F001</v>
          </cell>
          <cell r="BW109" t="str">
            <v>総務省委託研開費（一般）</v>
          </cell>
          <cell r="BX109"/>
          <cell r="BY109"/>
          <cell r="BZ109"/>
          <cell r="CA109"/>
          <cell r="CB109"/>
          <cell r="CC109"/>
          <cell r="CD109"/>
          <cell r="CE109"/>
          <cell r="CF109"/>
          <cell r="CG109"/>
          <cell r="CH109"/>
          <cell r="CI109"/>
          <cell r="CJ109"/>
          <cell r="CK109"/>
          <cell r="CL109"/>
          <cell r="CM109"/>
          <cell r="CN109"/>
          <cell r="CO109"/>
          <cell r="CP109"/>
          <cell r="CQ109"/>
          <cell r="CR109" t="str">
            <v>一般競争</v>
          </cell>
          <cell r="CS109" t="str">
            <v>35 研究支援</v>
          </cell>
          <cell r="CT109"/>
          <cell r="CU109"/>
          <cell r="CV109"/>
          <cell r="CW109"/>
          <cell r="CX109" t="str">
            <v>総合評価(加算)</v>
          </cell>
          <cell r="CY109"/>
          <cell r="CZ109"/>
          <cell r="DA109"/>
          <cell r="DB109"/>
          <cell r="DC109" t="str">
            <v/>
          </cell>
          <cell r="DD109"/>
          <cell r="DE109" t="str">
            <v/>
          </cell>
          <cell r="DF109" t="str">
            <v>-</v>
          </cell>
          <cell r="DG109"/>
          <cell r="DH109"/>
          <cell r="DI109"/>
          <cell r="DJ109"/>
          <cell r="DK109"/>
          <cell r="DL109"/>
          <cell r="DM109"/>
          <cell r="DN109"/>
          <cell r="DO109"/>
          <cell r="DP109"/>
          <cell r="DQ109"/>
          <cell r="DR109"/>
          <cell r="DS109"/>
          <cell r="DT109"/>
          <cell r="DU109"/>
          <cell r="DV109"/>
          <cell r="DW109"/>
          <cell r="DX109"/>
          <cell r="DY109" t="str">
            <v>稼働前</v>
          </cell>
          <cell r="DZ109"/>
        </row>
        <row r="110">
          <cell r="B110" t="str">
            <v>2024-069</v>
          </cell>
          <cell r="C110" t="str">
            <v>2023-062</v>
          </cell>
          <cell r="D110" t="str">
            <v>40069</v>
          </cell>
          <cell r="E110">
            <v>20074</v>
          </cell>
          <cell r="F110"/>
          <cell r="G110" t="str">
            <v>単</v>
          </cell>
          <cell r="H110" t="str">
            <v>R6</v>
          </cell>
          <cell r="I110" t="str">
            <v>④研究事務その他関係者</v>
          </cell>
          <cell r="J110" t="str">
            <v>稼働前</v>
          </cell>
          <cell r="K110" t="str">
            <v>2024年度 Beyond 5G研究開発促進事業の実施に関する支援業務の派遣</v>
          </cell>
          <cell r="L110" t="str">
            <v>本部</v>
          </cell>
          <cell r="M110">
            <v>46478</v>
          </cell>
          <cell r="N110" t="str">
            <v>該当</v>
          </cell>
          <cell r="O110" t="str">
            <v>ソーシャルイノベーションユニット</v>
          </cell>
          <cell r="P110"/>
          <cell r="Q110" t="str">
            <v>184-8795</v>
          </cell>
          <cell r="R110" t="str">
            <v>東京都小金井市貫井北町4-2-1</v>
          </cell>
          <cell r="S110" t="str">
            <v>042-327-7429</v>
          </cell>
          <cell r="T110" t="str">
            <v>ユニット長</v>
          </cell>
          <cell r="U110">
            <v>45383</v>
          </cell>
          <cell r="V110">
            <v>45747</v>
          </cell>
          <cell r="W110">
            <v>243</v>
          </cell>
          <cell r="X110">
            <v>12</v>
          </cell>
          <cell r="Y110">
            <v>1</v>
          </cell>
          <cell r="Z110" t="str">
            <v>月火水木金</v>
          </cell>
          <cell r="AA110">
            <v>5</v>
          </cell>
          <cell r="AB110">
            <v>0.375</v>
          </cell>
          <cell r="AC110">
            <v>0.75</v>
          </cell>
          <cell r="AD110" t="str">
            <v>の間の7時間</v>
          </cell>
          <cell r="AE110">
            <v>7</v>
          </cell>
          <cell r="AF110">
            <v>2</v>
          </cell>
          <cell r="AG110" t="str">
            <v>有</v>
          </cell>
          <cell r="AH110" t="str">
            <v>無</v>
          </cell>
          <cell r="AI110" t="str">
            <v>有</v>
          </cell>
          <cell r="AJ110" t="str">
            <v>期間制限業務</v>
          </cell>
          <cell r="AK110" t="str">
            <v>限定しない</v>
          </cell>
          <cell r="AL110" t="str">
            <v>限定しない</v>
          </cell>
          <cell r="AM110" t="str">
            <v>限定する</v>
          </cell>
          <cell r="AN110" t="str">
            <v>松井　正幸</v>
          </cell>
          <cell r="AO110" t="str">
            <v>総務部</v>
          </cell>
          <cell r="AP110" t="str">
            <v>部長</v>
          </cell>
          <cell r="AQ110" t="str">
            <v>042-327-7425</v>
          </cell>
          <cell r="AR110"/>
          <cell r="AS110" t="str">
            <v>浜口　清</v>
          </cell>
          <cell r="AT110" t="str">
            <v>ユニット長</v>
          </cell>
          <cell r="AU110" t="str">
            <v>042-327-7301</v>
          </cell>
          <cell r="AV110" t="str">
            <v>hamaguti@nict.go.jp</v>
          </cell>
          <cell r="AW110"/>
          <cell r="AX110" t="str">
            <v>落合　啓</v>
          </cell>
          <cell r="AY110" t="str">
            <v>042-327-6901</v>
          </cell>
          <cell r="AZ110" t="str">
            <v>ochiai@nict.go.jp</v>
          </cell>
          <cell r="BA110" t="str">
            <v>福島　千枝</v>
          </cell>
          <cell r="BB110" t="str">
            <v>042-327-7494</v>
          </cell>
          <cell r="BC110" t="str">
            <v>c-fukushima@nict.go.jp</v>
          </cell>
          <cell r="BD110" t="str">
            <v>馬渕　秀成</v>
          </cell>
          <cell r="BE110"/>
          <cell r="BF110" t="str">
            <v>小林</v>
          </cell>
          <cell r="BG110"/>
          <cell r="BH110">
            <v>2400</v>
          </cell>
          <cell r="BI110"/>
          <cell r="BJ110"/>
          <cell r="BK110" t="str">
            <v>含む</v>
          </cell>
          <cell r="BL110" t="str">
            <v>―</v>
          </cell>
          <cell r="BM110" t="str">
            <v>―</v>
          </cell>
          <cell r="BN110" t="str">
            <v>―</v>
          </cell>
          <cell r="BO110" t="str">
            <v>―</v>
          </cell>
          <cell r="BP110" t="str">
            <v>e-Staffing</v>
          </cell>
          <cell r="BQ110"/>
          <cell r="BR110" t="str">
            <v>W2401P05020</v>
          </cell>
          <cell r="BS110">
            <v>0</v>
          </cell>
          <cell r="BT110" t="str">
            <v>eNaF00yY02</v>
          </cell>
          <cell r="BU110" t="str">
            <v>研－人件（有・派）（情報基金一般）</v>
          </cell>
          <cell r="BV110" t="str">
            <v>Y001</v>
          </cell>
          <cell r="BW110" t="str">
            <v>情報通信研究開発(一般)</v>
          </cell>
          <cell r="BX110"/>
          <cell r="BY110"/>
          <cell r="BZ110"/>
          <cell r="CA110"/>
          <cell r="CB110"/>
          <cell r="CC110"/>
          <cell r="CD110"/>
          <cell r="CE110"/>
          <cell r="CF110"/>
          <cell r="CG110"/>
          <cell r="CH110"/>
          <cell r="CI110"/>
          <cell r="CJ110"/>
          <cell r="CK110"/>
          <cell r="CL110"/>
          <cell r="CM110"/>
          <cell r="CN110"/>
          <cell r="CO110"/>
          <cell r="CP110"/>
          <cell r="CQ110"/>
          <cell r="CR110" t="str">
            <v>一般競争</v>
          </cell>
          <cell r="CS110" t="str">
            <v>35 研究支援</v>
          </cell>
          <cell r="CT110"/>
          <cell r="CU110"/>
          <cell r="CV110"/>
          <cell r="CW110"/>
          <cell r="CX110" t="str">
            <v>総合評価(加算)</v>
          </cell>
          <cell r="CY110"/>
          <cell r="CZ110"/>
          <cell r="DA110"/>
          <cell r="DB110"/>
          <cell r="DC110" t="str">
            <v/>
          </cell>
          <cell r="DD110"/>
          <cell r="DE110" t="str">
            <v/>
          </cell>
          <cell r="DF110" t="str">
            <v>-</v>
          </cell>
          <cell r="DG110"/>
          <cell r="DH110"/>
          <cell r="DI110"/>
          <cell r="DJ110"/>
          <cell r="DK110"/>
          <cell r="DL110"/>
          <cell r="DM110"/>
          <cell r="DN110"/>
          <cell r="DO110"/>
          <cell r="DP110"/>
          <cell r="DQ110"/>
          <cell r="DR110"/>
          <cell r="DS110"/>
          <cell r="DT110"/>
          <cell r="DU110"/>
          <cell r="DV110"/>
          <cell r="DW110"/>
          <cell r="DX110"/>
          <cell r="DY110" t="str">
            <v>稼働前</v>
          </cell>
          <cell r="DZ110"/>
        </row>
        <row r="111">
          <cell r="B111" t="str">
            <v>2024-070</v>
          </cell>
          <cell r="C111" t="str">
            <v>2021-058</v>
          </cell>
          <cell r="D111" t="str">
            <v>40070</v>
          </cell>
          <cell r="E111"/>
          <cell r="F111"/>
          <cell r="G111" t="str">
            <v>単</v>
          </cell>
          <cell r="H111" t="str">
            <v>R6</v>
          </cell>
          <cell r="I111" t="str">
            <v>②研究補助者</v>
          </cell>
          <cell r="J111" t="str">
            <v>稼働前</v>
          </cell>
          <cell r="K111" t="str">
            <v>2024年度神戸クリーンルーム研究施設運営および実験設備等管理に関連する支援業務の派遣</v>
          </cell>
          <cell r="L111" t="str">
            <v>未来ICT研究所</v>
          </cell>
          <cell r="M111">
            <v>46478</v>
          </cell>
          <cell r="N111" t="str">
            <v>該当</v>
          </cell>
          <cell r="O111" t="str">
            <v>ネットワーク研究所</v>
          </cell>
          <cell r="P111" t="str">
            <v>先端ICTデバイスラボ</v>
          </cell>
          <cell r="Q111" t="str">
            <v>651-2492</v>
          </cell>
          <cell r="R111" t="str">
            <v>兵庫県神戸市西区岩岡町岩岡588-2</v>
          </cell>
          <cell r="S111" t="str">
            <v>078-969-2100</v>
          </cell>
          <cell r="T111" t="str">
            <v>副ラボ長</v>
          </cell>
          <cell r="U111">
            <v>45383</v>
          </cell>
          <cell r="V111">
            <v>45747</v>
          </cell>
          <cell r="W111">
            <v>243</v>
          </cell>
          <cell r="X111">
            <v>12</v>
          </cell>
          <cell r="Y111">
            <v>1</v>
          </cell>
          <cell r="Z111" t="str">
            <v>月火水木金</v>
          </cell>
          <cell r="AA111">
            <v>5</v>
          </cell>
          <cell r="AB111">
            <v>0.375</v>
          </cell>
          <cell r="AC111">
            <v>0.66666666666666663</v>
          </cell>
          <cell r="AD111"/>
          <cell r="AE111">
            <v>5.9999999999999991</v>
          </cell>
          <cell r="AF111">
            <v>7</v>
          </cell>
          <cell r="AG111" t="str">
            <v>有</v>
          </cell>
          <cell r="AH111" t="str">
            <v>無</v>
          </cell>
          <cell r="AI111" t="str">
            <v>有</v>
          </cell>
          <cell r="AJ111" t="str">
            <v>期間制限業務</v>
          </cell>
          <cell r="AK111" t="str">
            <v>限定しない</v>
          </cell>
          <cell r="AL111" t="str">
            <v>限定しない</v>
          </cell>
          <cell r="AM111" t="str">
            <v>限定する</v>
          </cell>
          <cell r="AN111" t="str">
            <v>田中　秀吉</v>
          </cell>
          <cell r="AO111" t="str">
            <v>神戸フロンティア研究センター</v>
          </cell>
          <cell r="AP111" t="str">
            <v>研究センター長</v>
          </cell>
          <cell r="AQ111" t="str">
            <v>078-969-2147</v>
          </cell>
          <cell r="AR111"/>
          <cell r="AS111" t="str">
            <v>田中　秀吉</v>
          </cell>
          <cell r="AT111" t="str">
            <v>副ラボ長</v>
          </cell>
          <cell r="AU111" t="str">
            <v>078-969-2147</v>
          </cell>
          <cell r="AV111" t="str">
            <v>tanakas@nict.go.jp</v>
          </cell>
          <cell r="AW111"/>
          <cell r="AX111" t="str">
            <v>石坂　伸一</v>
          </cell>
          <cell r="AY111" t="str">
            <v>078-969-2113</v>
          </cell>
          <cell r="AZ111" t="str">
            <v>s.ishizaka@nict.go.jp</v>
          </cell>
          <cell r="BA111"/>
          <cell r="BB111"/>
          <cell r="BC111"/>
          <cell r="BD111" t="str">
            <v>馬渕　秀成</v>
          </cell>
          <cell r="BE111"/>
          <cell r="BF111" t="str">
            <v>武井</v>
          </cell>
          <cell r="BG111"/>
          <cell r="BH111">
            <v>2460</v>
          </cell>
          <cell r="BI111"/>
          <cell r="BJ111"/>
          <cell r="BK111" t="str">
            <v>含む</v>
          </cell>
          <cell r="BL111" t="str">
            <v>―</v>
          </cell>
          <cell r="BM111" t="str">
            <v>―</v>
          </cell>
          <cell r="BN111" t="str">
            <v>―</v>
          </cell>
          <cell r="BO111" t="str">
            <v>―</v>
          </cell>
          <cell r="BP111" t="str">
            <v>e-Staffing</v>
          </cell>
          <cell r="BQ111"/>
          <cell r="BR111" t="str">
            <v>W2401H05000</v>
          </cell>
          <cell r="BS111">
            <v>0</v>
          </cell>
          <cell r="BT111" t="str">
            <v>eHaB00yA03</v>
          </cell>
          <cell r="BU111" t="str">
            <v>研－人件（有・派）_ネ</v>
          </cell>
          <cell r="BV111" t="str">
            <v>A001</v>
          </cell>
          <cell r="BW111" t="str">
            <v>運営費交付金</v>
          </cell>
          <cell r="BX111"/>
          <cell r="BY111"/>
          <cell r="BZ111"/>
          <cell r="CA111"/>
          <cell r="CB111"/>
          <cell r="CC111"/>
          <cell r="CD111"/>
          <cell r="CE111"/>
          <cell r="CF111"/>
          <cell r="CG111"/>
          <cell r="CH111"/>
          <cell r="CI111"/>
          <cell r="CJ111"/>
          <cell r="CK111"/>
          <cell r="CL111"/>
          <cell r="CM111"/>
          <cell r="CN111"/>
          <cell r="CO111"/>
          <cell r="CP111"/>
          <cell r="CQ111"/>
          <cell r="CR111" t="str">
            <v>一般競争</v>
          </cell>
          <cell r="CS111" t="str">
            <v>35 研究支援</v>
          </cell>
          <cell r="CT111"/>
          <cell r="CU111"/>
          <cell r="CV111"/>
          <cell r="CW111"/>
          <cell r="CX111" t="str">
            <v>総合評価(加算)</v>
          </cell>
          <cell r="CY111"/>
          <cell r="CZ111"/>
          <cell r="DA111"/>
          <cell r="DB111"/>
          <cell r="DC111" t="str">
            <v/>
          </cell>
          <cell r="DD111"/>
          <cell r="DE111" t="str">
            <v/>
          </cell>
          <cell r="DF111" t="str">
            <v>-</v>
          </cell>
          <cell r="DG111"/>
          <cell r="DH111"/>
          <cell r="DI111"/>
          <cell r="DJ111"/>
          <cell r="DK111"/>
          <cell r="DL111"/>
          <cell r="DM111"/>
          <cell r="DN111"/>
          <cell r="DO111"/>
          <cell r="DP111"/>
          <cell r="DQ111"/>
          <cell r="DR111"/>
          <cell r="DS111"/>
          <cell r="DT111"/>
          <cell r="DU111"/>
          <cell r="DV111"/>
          <cell r="DW111"/>
          <cell r="DX111"/>
          <cell r="DY111" t="str">
            <v>稼働前</v>
          </cell>
          <cell r="DZ111"/>
        </row>
        <row r="112">
          <cell r="B112" t="str">
            <v>2024-071</v>
          </cell>
          <cell r="C112" t="str">
            <v>2023-100</v>
          </cell>
          <cell r="D112" t="str">
            <v>40071</v>
          </cell>
          <cell r="E112">
            <v>20112</v>
          </cell>
          <cell r="F112"/>
          <cell r="G112" t="str">
            <v>単</v>
          </cell>
          <cell r="H112" t="str">
            <v>R7</v>
          </cell>
          <cell r="I112" t="str">
            <v>③技能者</v>
          </cell>
          <cell r="J112" t="str">
            <v>稼働前</v>
          </cell>
          <cell r="K112" t="str">
            <v>2024年度韓国語音声コーパス整備および開発支援業務の派遣</v>
          </cell>
          <cell r="L112" t="str">
            <v>ユニバーサルコミュニケーション研究所</v>
          </cell>
          <cell r="M112">
            <v>46478</v>
          </cell>
          <cell r="N112" t="str">
            <v>該当</v>
          </cell>
          <cell r="O112" t="str">
            <v>ユニバーサルコミュニケーション研究所先進的音声翻訳研究開発推進センター</v>
          </cell>
          <cell r="P112" t="str">
            <v>先進的音声技術研究室</v>
          </cell>
          <cell r="Q112" t="str">
            <v>619-0289</v>
          </cell>
          <cell r="R112" t="str">
            <v>京都府相楽郡精華町光台3-5</v>
          </cell>
          <cell r="S112" t="str">
            <v>0774-98-6300</v>
          </cell>
          <cell r="T112" t="str">
            <v>室長</v>
          </cell>
          <cell r="U112">
            <v>45383</v>
          </cell>
          <cell r="V112">
            <v>45747</v>
          </cell>
          <cell r="W112">
            <v>243</v>
          </cell>
          <cell r="X112">
            <v>12</v>
          </cell>
          <cell r="Y112">
            <v>1</v>
          </cell>
          <cell r="Z112" t="str">
            <v>月火水木金</v>
          </cell>
          <cell r="AA112">
            <v>5</v>
          </cell>
          <cell r="AB112">
            <v>0.33333333333333331</v>
          </cell>
          <cell r="AC112">
            <v>0.79166666666666663</v>
          </cell>
          <cell r="AD112" t="str">
            <v>の間の8時間</v>
          </cell>
          <cell r="AE112">
            <v>8</v>
          </cell>
          <cell r="AF112">
            <v>0</v>
          </cell>
          <cell r="AG112" t="str">
            <v>無</v>
          </cell>
          <cell r="AH112" t="str">
            <v>有</v>
          </cell>
          <cell r="AI112" t="str">
            <v>有</v>
          </cell>
          <cell r="AJ112" t="str">
            <v>期間制限業務</v>
          </cell>
          <cell r="AK112" t="str">
            <v>限定しない</v>
          </cell>
          <cell r="AL112" t="str">
            <v>限定しない</v>
          </cell>
          <cell r="AM112" t="str">
            <v>限定する</v>
          </cell>
          <cell r="AN112" t="str">
            <v>内元　清貴</v>
          </cell>
          <cell r="AO112" t="str">
            <v>ユニバーサルコミュニケーション研究所</v>
          </cell>
          <cell r="AP112" t="str">
            <v>研究所長</v>
          </cell>
          <cell r="AQ112" t="str">
            <v>0774-98-6800</v>
          </cell>
          <cell r="AR112"/>
          <cell r="AS112" t="str">
            <v>河井　恒</v>
          </cell>
          <cell r="AT112" t="str">
            <v>室長</v>
          </cell>
          <cell r="AU112" t="str">
            <v>0774-98-6314</v>
          </cell>
          <cell r="AV112" t="str">
            <v>hisashi.kawai@nict.go.jp</v>
          </cell>
          <cell r="AW112"/>
          <cell r="AX112" t="str">
            <v>水上　悦雄</v>
          </cell>
          <cell r="AY112" t="str">
            <v>0774-98-6331</v>
          </cell>
          <cell r="AZ112" t="str">
            <v>etsuo.mizukami@nict.go.jp</v>
          </cell>
          <cell r="BA112" t="str">
            <v>加藤　宏明</v>
          </cell>
          <cell r="BB112" t="str">
            <v>0774-98-6405</v>
          </cell>
          <cell r="BC112" t="str">
            <v>kato.hiroaki@nict.go.jp</v>
          </cell>
          <cell r="BD112" t="str">
            <v>馬渕　秀成</v>
          </cell>
          <cell r="BE112"/>
          <cell r="BF112" t="str">
            <v>武井</v>
          </cell>
          <cell r="BG112"/>
          <cell r="BH112">
            <v>5720</v>
          </cell>
          <cell r="BI112"/>
          <cell r="BJ112"/>
          <cell r="BK112" t="str">
            <v>含む</v>
          </cell>
          <cell r="BL112" t="str">
            <v>―</v>
          </cell>
          <cell r="BM112" t="str">
            <v>―</v>
          </cell>
          <cell r="BN112" t="str">
            <v>―</v>
          </cell>
          <cell r="BO112" t="str">
            <v>―</v>
          </cell>
          <cell r="BP112" t="str">
            <v>e-Staffing</v>
          </cell>
          <cell r="BQ112"/>
          <cell r="BR112" t="str">
            <v>W2401K05009</v>
          </cell>
          <cell r="BS112">
            <v>0</v>
          </cell>
          <cell r="BT112" t="str">
            <v>eKdD10yA03</v>
          </cell>
          <cell r="BU112" t="str">
            <v>研－人件（有・派）_先</v>
          </cell>
          <cell r="BV112" t="str">
            <v>A001</v>
          </cell>
          <cell r="BW112" t="str">
            <v>運営費交付金</v>
          </cell>
          <cell r="BX112"/>
          <cell r="BY112"/>
          <cell r="BZ112"/>
          <cell r="CA112"/>
          <cell r="CB112"/>
          <cell r="CC112"/>
          <cell r="CD112"/>
          <cell r="CE112"/>
          <cell r="CF112"/>
          <cell r="CG112"/>
          <cell r="CH112"/>
          <cell r="CI112"/>
          <cell r="CJ112"/>
          <cell r="CK112"/>
          <cell r="CL112"/>
          <cell r="CM112"/>
          <cell r="CN112"/>
          <cell r="CO112"/>
          <cell r="CP112"/>
          <cell r="CQ112"/>
          <cell r="CR112" t="str">
            <v>一般競争</v>
          </cell>
          <cell r="CS112" t="str">
            <v>35 研究支援</v>
          </cell>
          <cell r="CT112"/>
          <cell r="CU112"/>
          <cell r="CV112"/>
          <cell r="CW112"/>
          <cell r="CX112" t="str">
            <v>総合評価(加算)</v>
          </cell>
          <cell r="CY112"/>
          <cell r="CZ112"/>
          <cell r="DA112"/>
          <cell r="DB112"/>
          <cell r="DC112" t="str">
            <v/>
          </cell>
          <cell r="DD112"/>
          <cell r="DE112" t="str">
            <v/>
          </cell>
          <cell r="DF112" t="str">
            <v>-</v>
          </cell>
          <cell r="DG112"/>
          <cell r="DH112"/>
          <cell r="DI112"/>
          <cell r="DJ112"/>
          <cell r="DK112"/>
          <cell r="DL112"/>
          <cell r="DM112"/>
          <cell r="DN112"/>
          <cell r="DO112"/>
          <cell r="DP112"/>
          <cell r="DQ112"/>
          <cell r="DR112"/>
          <cell r="DS112"/>
          <cell r="DT112"/>
          <cell r="DU112"/>
          <cell r="DV112"/>
          <cell r="DW112"/>
          <cell r="DX112"/>
          <cell r="DY112" t="str">
            <v>稼働前</v>
          </cell>
          <cell r="DZ112"/>
        </row>
        <row r="113">
          <cell r="B113" t="str">
            <v>2024-072</v>
          </cell>
          <cell r="C113" t="str">
            <v>2023-142</v>
          </cell>
          <cell r="D113" t="str">
            <v>40072</v>
          </cell>
          <cell r="E113" t="str">
            <v>40142</v>
          </cell>
          <cell r="F113" t="str">
            <v>・契約日：2024/4/1希望</v>
          </cell>
          <cell r="G113" t="str">
            <v>単</v>
          </cell>
          <cell r="H113" t="str">
            <v>R6</v>
          </cell>
          <cell r="I113" t="str">
            <v>②研究補助者</v>
          </cell>
          <cell r="J113" t="str">
            <v>稼働前</v>
          </cell>
          <cell r="K113" t="str">
            <v>2024年度 時空標準研究室(量子インターネット)支援業務の派遣</v>
          </cell>
          <cell r="L113" t="str">
            <v>本部</v>
          </cell>
          <cell r="M113">
            <v>46478</v>
          </cell>
          <cell r="N113" t="str">
            <v>該当</v>
          </cell>
          <cell r="O113" t="str">
            <v>電磁波研究所電磁波標準研究センター</v>
          </cell>
          <cell r="P113" t="str">
            <v>時空標準研究室</v>
          </cell>
          <cell r="Q113" t="str">
            <v>184-8795</v>
          </cell>
          <cell r="R113" t="str">
            <v>東京都小金井市貫井北町4-2-1</v>
          </cell>
          <cell r="S113" t="str">
            <v>042-327-7429</v>
          </cell>
          <cell r="T113" t="str">
            <v>室長</v>
          </cell>
          <cell r="U113">
            <v>45383</v>
          </cell>
          <cell r="V113">
            <v>45747</v>
          </cell>
          <cell r="W113">
            <v>243</v>
          </cell>
          <cell r="X113">
            <v>12</v>
          </cell>
          <cell r="Y113">
            <v>1</v>
          </cell>
          <cell r="Z113" t="str">
            <v>月火水木金</v>
          </cell>
          <cell r="AA113">
            <v>5</v>
          </cell>
          <cell r="AB113">
            <v>0.33333333333333331</v>
          </cell>
          <cell r="AC113">
            <v>0.75</v>
          </cell>
          <cell r="AD113" t="str">
            <v>の間の7時間30分</v>
          </cell>
          <cell r="AE113">
            <v>7.5</v>
          </cell>
          <cell r="AF113">
            <v>10</v>
          </cell>
          <cell r="AG113" t="str">
            <v>有</v>
          </cell>
          <cell r="AH113" t="str">
            <v>無</v>
          </cell>
          <cell r="AI113" t="str">
            <v>無</v>
          </cell>
          <cell r="AJ113" t="str">
            <v>期間制限業務</v>
          </cell>
          <cell r="AK113" t="str">
            <v>限定しない</v>
          </cell>
          <cell r="AL113" t="str">
            <v>限定しない</v>
          </cell>
          <cell r="AM113" t="str">
            <v>限定する</v>
          </cell>
          <cell r="AN113" t="str">
            <v>松井　正幸</v>
          </cell>
          <cell r="AO113" t="str">
            <v>総務部</v>
          </cell>
          <cell r="AP113" t="str">
            <v>部長</v>
          </cell>
          <cell r="AQ113" t="str">
            <v>042-327-7425</v>
          </cell>
          <cell r="AR113"/>
          <cell r="AS113" t="str">
            <v>井戸　哲也</v>
          </cell>
          <cell r="AT113" t="str">
            <v>室長</v>
          </cell>
          <cell r="AU113" t="str">
            <v>042-327-6527</v>
          </cell>
          <cell r="AV113" t="str">
            <v>ido@nict.go.jp</v>
          </cell>
          <cell r="AW113"/>
          <cell r="AX113" t="str">
            <v>熊谷　基弘</v>
          </cell>
          <cell r="AY113" t="str">
            <v>042-327-7558</v>
          </cell>
          <cell r="AZ113" t="str">
            <v>mkumagai@nict.go.jp</v>
          </cell>
          <cell r="BA113"/>
          <cell r="BB113"/>
          <cell r="BC113"/>
          <cell r="BD113" t="str">
            <v>馬渕　秀成</v>
          </cell>
          <cell r="BE113"/>
          <cell r="BF113" t="str">
            <v>小林</v>
          </cell>
          <cell r="BG113"/>
          <cell r="BH113">
            <v>2400</v>
          </cell>
          <cell r="BI113"/>
          <cell r="BJ113"/>
          <cell r="BK113" t="str">
            <v>含む</v>
          </cell>
          <cell r="BL113" t="str">
            <v>―</v>
          </cell>
          <cell r="BM113" t="str">
            <v>―</v>
          </cell>
          <cell r="BN113" t="str">
            <v>―</v>
          </cell>
          <cell r="BO113" t="str">
            <v>―</v>
          </cell>
          <cell r="BP113" t="str">
            <v>e-Staffing</v>
          </cell>
          <cell r="BQ113"/>
          <cell r="BR113" t="str">
            <v>W2401G05009</v>
          </cell>
          <cell r="BS113">
            <v>0</v>
          </cell>
          <cell r="BT113" t="str">
            <v>eGhA43aF01</v>
          </cell>
          <cell r="BU113" t="str">
            <v>総受研総務省０Ｃ＿量子インターネット実現</v>
          </cell>
          <cell r="BV113" t="str">
            <v>F001</v>
          </cell>
          <cell r="BW113" t="str">
            <v>総務省委託研開費（一般）</v>
          </cell>
          <cell r="BX113"/>
          <cell r="BY113"/>
          <cell r="BZ113"/>
          <cell r="CA113"/>
          <cell r="CB113"/>
          <cell r="CC113"/>
          <cell r="CD113"/>
          <cell r="CE113"/>
          <cell r="CF113"/>
          <cell r="CG113"/>
          <cell r="CH113"/>
          <cell r="CI113"/>
          <cell r="CJ113"/>
          <cell r="CK113"/>
          <cell r="CL113"/>
          <cell r="CM113"/>
          <cell r="CN113"/>
          <cell r="CO113"/>
          <cell r="CP113"/>
          <cell r="CQ113"/>
          <cell r="CR113" t="str">
            <v>一般競争</v>
          </cell>
          <cell r="CS113" t="str">
            <v>35 研究支援</v>
          </cell>
          <cell r="CT113"/>
          <cell r="CU113"/>
          <cell r="CV113"/>
          <cell r="CW113"/>
          <cell r="CX113" t="str">
            <v>総合評価(加算)</v>
          </cell>
          <cell r="CY113"/>
          <cell r="CZ113"/>
          <cell r="DA113"/>
          <cell r="DB113"/>
          <cell r="DC113" t="str">
            <v/>
          </cell>
          <cell r="DD113"/>
          <cell r="DE113" t="str">
            <v/>
          </cell>
          <cell r="DF113" t="str">
            <v>-</v>
          </cell>
          <cell r="DG113"/>
          <cell r="DH113"/>
          <cell r="DI113"/>
          <cell r="DJ113"/>
          <cell r="DK113"/>
          <cell r="DL113"/>
          <cell r="DM113"/>
          <cell r="DN113"/>
          <cell r="DO113"/>
          <cell r="DP113"/>
          <cell r="DQ113"/>
          <cell r="DR113"/>
          <cell r="DS113"/>
          <cell r="DT113"/>
          <cell r="DU113"/>
          <cell r="DV113"/>
          <cell r="DW113"/>
          <cell r="DX113"/>
          <cell r="DY113" t="str">
            <v>稼働前</v>
          </cell>
          <cell r="DZ113"/>
        </row>
        <row r="114">
          <cell r="B114" t="str">
            <v>2024-073</v>
          </cell>
          <cell r="C114" t="str">
            <v>2023-136</v>
          </cell>
          <cell r="D114" t="str">
            <v>40073</v>
          </cell>
          <cell r="E114" t="str">
            <v>40136</v>
          </cell>
          <cell r="F114"/>
          <cell r="G114" t="str">
            <v>単</v>
          </cell>
          <cell r="H114" t="str">
            <v>R6</v>
          </cell>
          <cell r="I114" t="str">
            <v>②研究補助者</v>
          </cell>
          <cell r="J114" t="str">
            <v>稼働前</v>
          </cell>
          <cell r="K114" t="str">
            <v>2024年度 デバイス研究開発の実験支援に関する派遣</v>
          </cell>
          <cell r="L114" t="str">
            <v>本部</v>
          </cell>
          <cell r="M114">
            <v>46478</v>
          </cell>
          <cell r="N114" t="str">
            <v>該当</v>
          </cell>
          <cell r="O114" t="str">
            <v>ネットワーク研究所</v>
          </cell>
          <cell r="P114" t="str">
            <v>先端ICTデバイスラボ</v>
          </cell>
          <cell r="Q114" t="str">
            <v>184-8795</v>
          </cell>
          <cell r="R114" t="str">
            <v>東京都小金井市貫井北町4-2-1</v>
          </cell>
          <cell r="S114" t="str">
            <v>042-327-7429</v>
          </cell>
          <cell r="T114" t="str">
            <v>ラボ長</v>
          </cell>
          <cell r="U114">
            <v>45383</v>
          </cell>
          <cell r="V114">
            <v>45747</v>
          </cell>
          <cell r="W114">
            <v>243</v>
          </cell>
          <cell r="X114">
            <v>12</v>
          </cell>
          <cell r="Y114">
            <v>1</v>
          </cell>
          <cell r="Z114" t="str">
            <v>月火水木金</v>
          </cell>
          <cell r="AA114">
            <v>5</v>
          </cell>
          <cell r="AB114">
            <v>0.375</v>
          </cell>
          <cell r="AC114">
            <v>0.70833333333333337</v>
          </cell>
          <cell r="AD114"/>
          <cell r="AE114">
            <v>7</v>
          </cell>
          <cell r="AF114">
            <v>8</v>
          </cell>
          <cell r="AG114" t="str">
            <v>有</v>
          </cell>
          <cell r="AH114" t="str">
            <v>無</v>
          </cell>
          <cell r="AI114" t="str">
            <v>有</v>
          </cell>
          <cell r="AJ114" t="str">
            <v>期間制限業務</v>
          </cell>
          <cell r="AK114" t="str">
            <v>限定しない</v>
          </cell>
          <cell r="AL114" t="str">
            <v>限定しない</v>
          </cell>
          <cell r="AM114" t="str">
            <v>限定する</v>
          </cell>
          <cell r="AN114" t="str">
            <v>松井　正幸</v>
          </cell>
          <cell r="AO114" t="str">
            <v>総務部</v>
          </cell>
          <cell r="AP114" t="str">
            <v>部長</v>
          </cell>
          <cell r="AQ114" t="str">
            <v>042-327-7425</v>
          </cell>
          <cell r="AR114"/>
          <cell r="AS114" t="str">
            <v>山本　直克</v>
          </cell>
          <cell r="AT114" t="str">
            <v>ラボ長</v>
          </cell>
          <cell r="AU114" t="str">
            <v>042-327-6982</v>
          </cell>
          <cell r="AV114" t="str">
            <v>naokatsu@nict.go.jp</v>
          </cell>
          <cell r="AW114"/>
          <cell r="AX114" t="str">
            <v>吉沢　勝美</v>
          </cell>
          <cell r="AY114" t="str">
            <v>042-327-7063</v>
          </cell>
          <cell r="AZ114" t="str">
            <v>yosizawa@nict.go.jp</v>
          </cell>
          <cell r="BA114"/>
          <cell r="BB114"/>
          <cell r="BC114"/>
          <cell r="BD114" t="str">
            <v>馬渕　秀成</v>
          </cell>
          <cell r="BE114"/>
          <cell r="BF114" t="str">
            <v>小林</v>
          </cell>
          <cell r="BG114"/>
          <cell r="BH114">
            <v>3300</v>
          </cell>
          <cell r="BI114"/>
          <cell r="BJ114"/>
          <cell r="BK114" t="str">
            <v>含む</v>
          </cell>
          <cell r="BL114" t="str">
            <v>―</v>
          </cell>
          <cell r="BM114" t="str">
            <v>―</v>
          </cell>
          <cell r="BN114" t="str">
            <v>―</v>
          </cell>
          <cell r="BO114" t="str">
            <v>―</v>
          </cell>
          <cell r="BP114" t="str">
            <v>e-Staffing</v>
          </cell>
          <cell r="BQ114"/>
          <cell r="BR114" t="str">
            <v>W2308H05040</v>
          </cell>
          <cell r="BS114">
            <v>0</v>
          </cell>
          <cell r="BT114" t="str">
            <v>eHaB00yA03</v>
          </cell>
          <cell r="BU114" t="str">
            <v>研－人件（有・派）_ネ</v>
          </cell>
          <cell r="BV114" t="str">
            <v>A001</v>
          </cell>
          <cell r="BW114" t="str">
            <v>運営費交付金</v>
          </cell>
          <cell r="BX114"/>
          <cell r="BY114"/>
          <cell r="BZ114"/>
          <cell r="CA114"/>
          <cell r="CB114"/>
          <cell r="CC114"/>
          <cell r="CD114"/>
          <cell r="CE114"/>
          <cell r="CF114"/>
          <cell r="CG114"/>
          <cell r="CH114"/>
          <cell r="CI114"/>
          <cell r="CJ114"/>
          <cell r="CK114"/>
          <cell r="CL114"/>
          <cell r="CM114"/>
          <cell r="CN114"/>
          <cell r="CO114"/>
          <cell r="CP114"/>
          <cell r="CQ114"/>
          <cell r="CR114" t="str">
            <v>一般競争</v>
          </cell>
          <cell r="CS114" t="str">
            <v>35 研究支援</v>
          </cell>
          <cell r="CT114"/>
          <cell r="CU114"/>
          <cell r="CV114"/>
          <cell r="CW114"/>
          <cell r="CX114" t="str">
            <v>総合評価(加算)</v>
          </cell>
          <cell r="CY114"/>
          <cell r="CZ114"/>
          <cell r="DA114"/>
          <cell r="DB114"/>
          <cell r="DC114" t="str">
            <v/>
          </cell>
          <cell r="DD114"/>
          <cell r="DE114" t="str">
            <v/>
          </cell>
          <cell r="DF114" t="str">
            <v>-</v>
          </cell>
          <cell r="DG114"/>
          <cell r="DH114"/>
          <cell r="DI114"/>
          <cell r="DJ114"/>
          <cell r="DK114"/>
          <cell r="DL114"/>
          <cell r="DM114"/>
          <cell r="DN114"/>
          <cell r="DO114"/>
          <cell r="DP114"/>
          <cell r="DQ114"/>
          <cell r="DR114"/>
          <cell r="DS114"/>
          <cell r="DT114"/>
          <cell r="DU114"/>
          <cell r="DV114"/>
          <cell r="DW114"/>
          <cell r="DX114"/>
          <cell r="DY114" t="str">
            <v>稼働前</v>
          </cell>
          <cell r="DZ114"/>
        </row>
        <row r="115">
          <cell r="B115" t="str">
            <v>2024-074</v>
          </cell>
          <cell r="C115" t="str">
            <v>2022-026</v>
          </cell>
          <cell r="D115" t="str">
            <v>40074</v>
          </cell>
          <cell r="E115"/>
          <cell r="F115"/>
          <cell r="G115" t="str">
            <v>単</v>
          </cell>
          <cell r="H115" t="str">
            <v>R6</v>
          </cell>
          <cell r="I115" t="str">
            <v>②研究補助者</v>
          </cell>
          <cell r="J115" t="str">
            <v>稼働前</v>
          </cell>
          <cell r="K115" t="str">
            <v>2024年度 衛星通信技術の高度化に関する資料作成等支援業務の派遣</v>
          </cell>
          <cell r="L115" t="str">
            <v>本部</v>
          </cell>
          <cell r="M115">
            <v>46478</v>
          </cell>
          <cell r="N115" t="str">
            <v>該当</v>
          </cell>
          <cell r="O115" t="str">
            <v>ネットワーク研究所ワイヤレスネットワーク研究センター</v>
          </cell>
          <cell r="P115" t="str">
            <v>宇宙通信システム研究室</v>
          </cell>
          <cell r="Q115" t="str">
            <v>184-8795</v>
          </cell>
          <cell r="R115" t="str">
            <v>東京都小金井市貫井北町4-2-1</v>
          </cell>
          <cell r="S115" t="str">
            <v>042-327-7429</v>
          </cell>
          <cell r="T115" t="str">
            <v>室長</v>
          </cell>
          <cell r="U115">
            <v>45383</v>
          </cell>
          <cell r="V115">
            <v>45747</v>
          </cell>
          <cell r="W115">
            <v>243</v>
          </cell>
          <cell r="X115">
            <v>12</v>
          </cell>
          <cell r="Y115">
            <v>1</v>
          </cell>
          <cell r="Z115" t="str">
            <v>月火水木金</v>
          </cell>
          <cell r="AA115">
            <v>5</v>
          </cell>
          <cell r="AB115">
            <v>0.33333333333333331</v>
          </cell>
          <cell r="AC115">
            <v>0.79166666666666663</v>
          </cell>
          <cell r="AD115" t="str">
            <v>の間の7時間</v>
          </cell>
          <cell r="AE115">
            <v>7</v>
          </cell>
          <cell r="AF115">
            <v>0</v>
          </cell>
          <cell r="AG115" t="str">
            <v>無</v>
          </cell>
          <cell r="AH115" t="str">
            <v>無</v>
          </cell>
          <cell r="AI115" t="str">
            <v>有</v>
          </cell>
          <cell r="AJ115" t="str">
            <v>期間制限業務</v>
          </cell>
          <cell r="AK115" t="str">
            <v>限定しない</v>
          </cell>
          <cell r="AL115" t="str">
            <v>限定しない</v>
          </cell>
          <cell r="AM115" t="str">
            <v>限定する</v>
          </cell>
          <cell r="AN115" t="str">
            <v>松井　正幸</v>
          </cell>
          <cell r="AO115" t="str">
            <v>総務部</v>
          </cell>
          <cell r="AP115" t="str">
            <v>部長</v>
          </cell>
          <cell r="AQ115" t="str">
            <v>042-327-7425</v>
          </cell>
          <cell r="AR115"/>
          <cell r="AS115" t="str">
            <v>辻　宏之</v>
          </cell>
          <cell r="AT115" t="str">
            <v>室長</v>
          </cell>
          <cell r="AU115" t="str">
            <v>042-327-6034</v>
          </cell>
          <cell r="AV115" t="str">
            <v>tsuji@nict.go.jp</v>
          </cell>
          <cell r="AW115"/>
          <cell r="AX115" t="str">
            <v>三浦　周</v>
          </cell>
          <cell r="AY115" t="str">
            <v>042-327-7632</v>
          </cell>
          <cell r="AZ115" t="str">
            <v>amane@nict.go.jp</v>
          </cell>
          <cell r="BA115"/>
          <cell r="BB115"/>
          <cell r="BC115"/>
          <cell r="BD115" t="str">
            <v>馬渕　秀成</v>
          </cell>
          <cell r="BE115"/>
          <cell r="BF115" t="str">
            <v>小林</v>
          </cell>
          <cell r="BG115"/>
          <cell r="BH115">
            <v>2150</v>
          </cell>
          <cell r="BI115"/>
          <cell r="BJ115"/>
          <cell r="BK115" t="str">
            <v>含む</v>
          </cell>
          <cell r="BL115" t="str">
            <v>―</v>
          </cell>
          <cell r="BM115" t="str">
            <v>―</v>
          </cell>
          <cell r="BN115" t="str">
            <v>―</v>
          </cell>
          <cell r="BO115" t="str">
            <v>―</v>
          </cell>
          <cell r="BP115" t="str">
            <v>e-Staffing</v>
          </cell>
          <cell r="BQ115"/>
          <cell r="BR115" t="str">
            <v>W2401H05008</v>
          </cell>
          <cell r="BS115">
            <v>0</v>
          </cell>
          <cell r="BT115" t="str">
            <v>eHhB00yA03</v>
          </cell>
          <cell r="BU115" t="str">
            <v>研－人件（有・派）_ワ</v>
          </cell>
          <cell r="BV115" t="str">
            <v>A001</v>
          </cell>
          <cell r="BW115" t="str">
            <v>運営費交付金</v>
          </cell>
          <cell r="BX115"/>
          <cell r="BY115"/>
          <cell r="BZ115"/>
          <cell r="CA115"/>
          <cell r="CB115"/>
          <cell r="CC115"/>
          <cell r="CD115"/>
          <cell r="CE115"/>
          <cell r="CF115"/>
          <cell r="CG115"/>
          <cell r="CH115"/>
          <cell r="CI115"/>
          <cell r="CJ115"/>
          <cell r="CK115"/>
          <cell r="CL115"/>
          <cell r="CM115"/>
          <cell r="CN115"/>
          <cell r="CO115"/>
          <cell r="CP115"/>
          <cell r="CQ115"/>
          <cell r="CR115" t="str">
            <v>一般競争</v>
          </cell>
          <cell r="CS115" t="str">
            <v>35 研究支援</v>
          </cell>
          <cell r="CT115"/>
          <cell r="CU115"/>
          <cell r="CV115"/>
          <cell r="CW115"/>
          <cell r="CX115" t="str">
            <v>総合評価(加算)</v>
          </cell>
          <cell r="CY115"/>
          <cell r="CZ115"/>
          <cell r="DA115"/>
          <cell r="DB115"/>
          <cell r="DC115" t="str">
            <v/>
          </cell>
          <cell r="DD115"/>
          <cell r="DE115" t="str">
            <v/>
          </cell>
          <cell r="DF115" t="str">
            <v>-</v>
          </cell>
          <cell r="DG115"/>
          <cell r="DH115"/>
          <cell r="DI115"/>
          <cell r="DJ115"/>
          <cell r="DK115"/>
          <cell r="DL115"/>
          <cell r="DM115"/>
          <cell r="DN115"/>
          <cell r="DO115"/>
          <cell r="DP115"/>
          <cell r="DQ115"/>
          <cell r="DR115"/>
          <cell r="DS115"/>
          <cell r="DT115"/>
          <cell r="DU115"/>
          <cell r="DV115"/>
          <cell r="DW115"/>
          <cell r="DX115"/>
          <cell r="DY115" t="str">
            <v>稼働前</v>
          </cell>
          <cell r="DZ115"/>
        </row>
        <row r="116">
          <cell r="B116" t="str">
            <v>2024-075</v>
          </cell>
          <cell r="C116" t="str">
            <v>2022-027</v>
          </cell>
          <cell r="D116" t="str">
            <v>40075</v>
          </cell>
          <cell r="E116"/>
          <cell r="F116"/>
          <cell r="G116" t="str">
            <v>単</v>
          </cell>
          <cell r="H116" t="str">
            <v>R6</v>
          </cell>
          <cell r="I116" t="str">
            <v>②研究補助者</v>
          </cell>
          <cell r="J116" t="str">
            <v>稼働前</v>
          </cell>
          <cell r="K116" t="str">
            <v>2024年度 統合ビッグデータ研究センターアシスタント業務の派遣</v>
          </cell>
          <cell r="L116" t="str">
            <v>本部</v>
          </cell>
          <cell r="M116">
            <v>46478</v>
          </cell>
          <cell r="N116" t="str">
            <v>該当</v>
          </cell>
          <cell r="O116" t="str">
            <v>ユニバーサルコミュニケーション研究所</v>
          </cell>
          <cell r="P116" t="str">
            <v>統合ビッグデータ研究センター</v>
          </cell>
          <cell r="Q116" t="str">
            <v>184-8795</v>
          </cell>
          <cell r="R116" t="str">
            <v>東京都小金井市貫井北町4-2-1</v>
          </cell>
          <cell r="S116" t="str">
            <v>042-327-7429</v>
          </cell>
          <cell r="T116" t="str">
            <v>研究センター長</v>
          </cell>
          <cell r="U116">
            <v>45383</v>
          </cell>
          <cell r="V116">
            <v>45747</v>
          </cell>
          <cell r="W116">
            <v>243</v>
          </cell>
          <cell r="X116">
            <v>12</v>
          </cell>
          <cell r="Y116">
            <v>1</v>
          </cell>
          <cell r="Z116" t="str">
            <v>月火水木金</v>
          </cell>
          <cell r="AA116">
            <v>5</v>
          </cell>
          <cell r="AB116">
            <v>0.35416666666666669</v>
          </cell>
          <cell r="AC116">
            <v>0.77083333333333337</v>
          </cell>
          <cell r="AD116" t="str">
            <v>の間の7時間30分</v>
          </cell>
          <cell r="AE116">
            <v>7.5</v>
          </cell>
          <cell r="AF116">
            <v>10</v>
          </cell>
          <cell r="AG116" t="str">
            <v>有</v>
          </cell>
          <cell r="AH116" t="str">
            <v>無</v>
          </cell>
          <cell r="AI116" t="str">
            <v>無</v>
          </cell>
          <cell r="AJ116" t="str">
            <v>期間制限業務</v>
          </cell>
          <cell r="AK116" t="str">
            <v>限定しない</v>
          </cell>
          <cell r="AL116" t="str">
            <v>限定しない</v>
          </cell>
          <cell r="AM116" t="str">
            <v>限定する</v>
          </cell>
          <cell r="AN116" t="str">
            <v>松井　正幸</v>
          </cell>
          <cell r="AO116" t="str">
            <v>総務部</v>
          </cell>
          <cell r="AP116" t="str">
            <v>部長</v>
          </cell>
          <cell r="AQ116" t="str">
            <v>042-327-7425</v>
          </cell>
          <cell r="AR116"/>
          <cell r="AS116" t="str">
            <v>是津　耕司</v>
          </cell>
          <cell r="AT116" t="str">
            <v>研究センター長</v>
          </cell>
          <cell r="AU116" t="str">
            <v>042-327-5041</v>
          </cell>
          <cell r="AV116" t="str">
            <v>zettsu@nict.go.jp</v>
          </cell>
          <cell r="AW116"/>
          <cell r="AX116" t="str">
            <v>西川　浩子</v>
          </cell>
          <cell r="AY116" t="str">
            <v>042-327-5494</v>
          </cell>
          <cell r="AZ116" t="str">
            <v>hiroko-nishikawa@nict.go.jp</v>
          </cell>
          <cell r="BA116" t="str">
            <v>ダオ　ミン ソン</v>
          </cell>
          <cell r="BB116" t="str">
            <v>042-327-7356</v>
          </cell>
          <cell r="BC116" t="str">
            <v>dao@nict.go.jp</v>
          </cell>
          <cell r="BD116" t="str">
            <v>馬渕　秀成</v>
          </cell>
          <cell r="BE116"/>
          <cell r="BF116" t="str">
            <v>小林</v>
          </cell>
          <cell r="BG116"/>
          <cell r="BH116">
            <v>2300</v>
          </cell>
          <cell r="BI116"/>
          <cell r="BJ116"/>
          <cell r="BK116" t="str">
            <v>含む</v>
          </cell>
          <cell r="BL116" t="str">
            <v>―</v>
          </cell>
          <cell r="BM116" t="str">
            <v>―</v>
          </cell>
          <cell r="BN116" t="str">
            <v>―</v>
          </cell>
          <cell r="BO116" t="str">
            <v>―</v>
          </cell>
          <cell r="BP116" t="str">
            <v>e-Staffing</v>
          </cell>
          <cell r="BQ116"/>
          <cell r="BR116" t="str">
            <v>W2401K05000</v>
          </cell>
          <cell r="BS116">
            <v>0</v>
          </cell>
          <cell r="BT116" t="str">
            <v>eKhD30yA03</v>
          </cell>
          <cell r="BU116" t="str">
            <v>研－人件（有・派）_統</v>
          </cell>
          <cell r="BV116" t="str">
            <v>A001</v>
          </cell>
          <cell r="BW116" t="str">
            <v>運営費交付金</v>
          </cell>
          <cell r="BX116"/>
          <cell r="BY116"/>
          <cell r="BZ116"/>
          <cell r="CA116"/>
          <cell r="CB116"/>
          <cell r="CC116"/>
          <cell r="CD116"/>
          <cell r="CE116"/>
          <cell r="CF116"/>
          <cell r="CG116"/>
          <cell r="CH116"/>
          <cell r="CI116"/>
          <cell r="CJ116"/>
          <cell r="CK116"/>
          <cell r="CL116"/>
          <cell r="CM116"/>
          <cell r="CN116"/>
          <cell r="CO116"/>
          <cell r="CP116"/>
          <cell r="CQ116"/>
          <cell r="CR116" t="str">
            <v>一般競争</v>
          </cell>
          <cell r="CS116" t="str">
            <v>35 研究支援</v>
          </cell>
          <cell r="CT116"/>
          <cell r="CU116"/>
          <cell r="CV116"/>
          <cell r="CW116"/>
          <cell r="CX116" t="str">
            <v>総合評価(加算)</v>
          </cell>
          <cell r="CY116"/>
          <cell r="CZ116"/>
          <cell r="DA116"/>
          <cell r="DB116"/>
          <cell r="DC116" t="str">
            <v/>
          </cell>
          <cell r="DD116"/>
          <cell r="DE116" t="str">
            <v/>
          </cell>
          <cell r="DF116" t="str">
            <v>-</v>
          </cell>
          <cell r="DG116"/>
          <cell r="DH116"/>
          <cell r="DI116"/>
          <cell r="DJ116"/>
          <cell r="DK116"/>
          <cell r="DL116"/>
          <cell r="DM116"/>
          <cell r="DN116"/>
          <cell r="DO116"/>
          <cell r="DP116"/>
          <cell r="DQ116"/>
          <cell r="DR116"/>
          <cell r="DS116"/>
          <cell r="DT116"/>
          <cell r="DU116"/>
          <cell r="DV116"/>
          <cell r="DW116"/>
          <cell r="DX116"/>
          <cell r="DY116" t="str">
            <v>稼働前</v>
          </cell>
          <cell r="DZ116"/>
        </row>
        <row r="117">
          <cell r="B117" t="str">
            <v>2024-076</v>
          </cell>
          <cell r="C117" t="str">
            <v>2021-047</v>
          </cell>
          <cell r="D117" t="str">
            <v>40076</v>
          </cell>
          <cell r="E117"/>
          <cell r="F117"/>
          <cell r="G117" t="str">
            <v>複数</v>
          </cell>
          <cell r="H117" t="str">
            <v>R7</v>
          </cell>
          <cell r="I117" t="str">
            <v>④研究事務その他関係者</v>
          </cell>
          <cell r="J117" t="str">
            <v>稼働前</v>
          </cell>
          <cell r="K117" t="str">
            <v>2024-2025年度 多言語翻訳技術研究関連管理業務の派遣</v>
          </cell>
          <cell r="L117" t="str">
            <v>本部</v>
          </cell>
          <cell r="M117">
            <v>46478</v>
          </cell>
          <cell r="N117" t="str">
            <v>該当</v>
          </cell>
          <cell r="O117" t="str">
            <v>ユニバーサルコミュニケーション研究所</v>
          </cell>
          <cell r="P117" t="str">
            <v>総合企画室</v>
          </cell>
          <cell r="Q117" t="str">
            <v>184-8795</v>
          </cell>
          <cell r="R117" t="str">
            <v>東京都小金井市貫井北町4-2-1</v>
          </cell>
          <cell r="S117" t="str">
            <v>042-327-7429</v>
          </cell>
          <cell r="T117" t="str">
            <v>室長</v>
          </cell>
          <cell r="U117">
            <v>45383</v>
          </cell>
          <cell r="V117">
            <v>46112</v>
          </cell>
          <cell r="W117">
            <v>485</v>
          </cell>
          <cell r="X117">
            <v>24</v>
          </cell>
          <cell r="Y117">
            <v>1</v>
          </cell>
          <cell r="Z117" t="str">
            <v>月火水木金</v>
          </cell>
          <cell r="AA117">
            <v>5</v>
          </cell>
          <cell r="AB117">
            <v>0.375</v>
          </cell>
          <cell r="AC117">
            <v>0.70833333333333337</v>
          </cell>
          <cell r="AD117"/>
          <cell r="AE117">
            <v>7</v>
          </cell>
          <cell r="AF117">
            <v>10</v>
          </cell>
          <cell r="AG117" t="str">
            <v>有</v>
          </cell>
          <cell r="AH117" t="str">
            <v>無</v>
          </cell>
          <cell r="AI117" t="str">
            <v>無</v>
          </cell>
          <cell r="AJ117" t="str">
            <v>期間制限業務</v>
          </cell>
          <cell r="AK117" t="str">
            <v>限定しない</v>
          </cell>
          <cell r="AL117" t="str">
            <v>限定しない</v>
          </cell>
          <cell r="AM117" t="str">
            <v>限定する</v>
          </cell>
          <cell r="AN117" t="str">
            <v>松井　正幸</v>
          </cell>
          <cell r="AO117" t="str">
            <v>総務部</v>
          </cell>
          <cell r="AP117" t="str">
            <v>部長</v>
          </cell>
          <cell r="AQ117" t="str">
            <v>042-327-7425</v>
          </cell>
          <cell r="AR117"/>
          <cell r="AS117" t="str">
            <v>廣江　孝夫</v>
          </cell>
          <cell r="AT117" t="str">
            <v>マネージャー</v>
          </cell>
          <cell r="AU117" t="str">
            <v>042-327-5964</v>
          </cell>
          <cell r="AV117" t="str">
            <v>takao.hiroe@nict.go.jp</v>
          </cell>
          <cell r="AW117"/>
          <cell r="AX117"/>
          <cell r="AY117"/>
          <cell r="AZ117"/>
          <cell r="BA117"/>
          <cell r="BB117"/>
          <cell r="BC117"/>
          <cell r="BD117" t="str">
            <v>馬渕　秀成</v>
          </cell>
          <cell r="BE117"/>
          <cell r="BF117" t="str">
            <v>小林</v>
          </cell>
          <cell r="BG117"/>
          <cell r="BH117">
            <v>2200</v>
          </cell>
          <cell r="BI117"/>
          <cell r="BJ117"/>
          <cell r="BK117" t="str">
            <v>含む</v>
          </cell>
          <cell r="BL117" t="str">
            <v>―</v>
          </cell>
          <cell r="BM117" t="str">
            <v>―</v>
          </cell>
          <cell r="BN117" t="str">
            <v>―</v>
          </cell>
          <cell r="BO117" t="str">
            <v>―</v>
          </cell>
          <cell r="BP117" t="str">
            <v>e-Staffing</v>
          </cell>
          <cell r="BQ117"/>
          <cell r="BR117" t="str">
            <v>W2401K05053</v>
          </cell>
          <cell r="BS117">
            <v>0</v>
          </cell>
          <cell r="BT117" t="str">
            <v>eKdD10yA03</v>
          </cell>
          <cell r="BU117" t="str">
            <v>研－人件（有・派）_先</v>
          </cell>
          <cell r="BV117" t="str">
            <v>A001</v>
          </cell>
          <cell r="BW117" t="str">
            <v>運営費交付金</v>
          </cell>
          <cell r="BX117"/>
          <cell r="BY117"/>
          <cell r="BZ117"/>
          <cell r="CA117"/>
          <cell r="CB117"/>
          <cell r="CC117"/>
          <cell r="CD117"/>
          <cell r="CE117"/>
          <cell r="CF117"/>
          <cell r="CG117"/>
          <cell r="CH117"/>
          <cell r="CI117"/>
          <cell r="CJ117"/>
          <cell r="CK117"/>
          <cell r="CL117"/>
          <cell r="CM117"/>
          <cell r="CN117"/>
          <cell r="CO117"/>
          <cell r="CP117"/>
          <cell r="CQ117"/>
          <cell r="CR117" t="str">
            <v>一般競争</v>
          </cell>
          <cell r="CS117" t="str">
            <v>35 研究支援</v>
          </cell>
          <cell r="CT117"/>
          <cell r="CU117"/>
          <cell r="CV117"/>
          <cell r="CW117"/>
          <cell r="CX117" t="str">
            <v>総合評価(加算)</v>
          </cell>
          <cell r="CY117"/>
          <cell r="CZ117"/>
          <cell r="DA117"/>
          <cell r="DB117"/>
          <cell r="DC117" t="str">
            <v/>
          </cell>
          <cell r="DD117"/>
          <cell r="DE117" t="str">
            <v/>
          </cell>
          <cell r="DF117" t="str">
            <v>-</v>
          </cell>
          <cell r="DG117"/>
          <cell r="DH117"/>
          <cell r="DI117"/>
          <cell r="DJ117"/>
          <cell r="DK117"/>
          <cell r="DL117"/>
          <cell r="DM117"/>
          <cell r="DN117"/>
          <cell r="DO117"/>
          <cell r="DP117"/>
          <cell r="DQ117"/>
          <cell r="DR117"/>
          <cell r="DS117"/>
          <cell r="DT117"/>
          <cell r="DU117"/>
          <cell r="DV117"/>
          <cell r="DW117"/>
          <cell r="DX117"/>
          <cell r="DY117" t="str">
            <v>稼働前</v>
          </cell>
          <cell r="DZ117"/>
        </row>
        <row r="118">
          <cell r="B118" t="str">
            <v>2024-077</v>
          </cell>
          <cell r="C118" t="str">
            <v>2021-034</v>
          </cell>
          <cell r="D118" t="str">
            <v>40077</v>
          </cell>
          <cell r="E118"/>
          <cell r="F118"/>
          <cell r="G118" t="str">
            <v>複数</v>
          </cell>
          <cell r="H118" t="str">
            <v>R7</v>
          </cell>
          <cell r="I118" t="str">
            <v>②研究補助者</v>
          </cell>
          <cell r="J118" t="str">
            <v>稼働前</v>
          </cell>
          <cell r="K118" t="str">
            <v>2024-2025年度 テラヘルツ電子デバイス技術の研究開発のための支援業務の派遣</v>
          </cell>
          <cell r="L118" t="str">
            <v>本部</v>
          </cell>
          <cell r="M118">
            <v>46478</v>
          </cell>
          <cell r="N118" t="str">
            <v>該当</v>
          </cell>
          <cell r="O118" t="str">
            <v>未来ICT研究所小金井フロンティア研究センター</v>
          </cell>
          <cell r="P118" t="str">
            <v>超高周波ＩＣＴ研究室</v>
          </cell>
          <cell r="Q118" t="str">
            <v>184-8795</v>
          </cell>
          <cell r="R118" t="str">
            <v>東京都小金井市貫井北町4-2-1</v>
          </cell>
          <cell r="S118" t="str">
            <v>042-327-7429</v>
          </cell>
          <cell r="T118" t="str">
            <v>室長</v>
          </cell>
          <cell r="U118">
            <v>45383</v>
          </cell>
          <cell r="V118">
            <v>46112</v>
          </cell>
          <cell r="W118">
            <v>485</v>
          </cell>
          <cell r="X118">
            <v>24</v>
          </cell>
          <cell r="Y118">
            <v>1</v>
          </cell>
          <cell r="Z118" t="str">
            <v>月火水木金</v>
          </cell>
          <cell r="AA118">
            <v>5</v>
          </cell>
          <cell r="AB118">
            <v>0.375</v>
          </cell>
          <cell r="AC118">
            <v>0.72916666666666663</v>
          </cell>
          <cell r="AD118"/>
          <cell r="AE118">
            <v>7.5</v>
          </cell>
          <cell r="AF118">
            <v>10</v>
          </cell>
          <cell r="AG118" t="str">
            <v>有</v>
          </cell>
          <cell r="AH118" t="str">
            <v>無</v>
          </cell>
          <cell r="AI118" t="str">
            <v>有</v>
          </cell>
          <cell r="AJ118" t="str">
            <v>期間制限業務</v>
          </cell>
          <cell r="AK118" t="str">
            <v>限定しない</v>
          </cell>
          <cell r="AL118" t="str">
            <v>限定しない</v>
          </cell>
          <cell r="AM118" t="str">
            <v>限定する</v>
          </cell>
          <cell r="AN118" t="str">
            <v>松井　正幸</v>
          </cell>
          <cell r="AO118" t="str">
            <v>総務部</v>
          </cell>
          <cell r="AP118" t="str">
            <v>部長</v>
          </cell>
          <cell r="AQ118" t="str">
            <v>042-327-7425</v>
          </cell>
          <cell r="AR118"/>
          <cell r="AS118" t="str">
            <v>渡邊　一世</v>
          </cell>
          <cell r="AT118" t="str">
            <v>室長</v>
          </cell>
          <cell r="AU118" t="str">
            <v>042-327-7944</v>
          </cell>
          <cell r="AV118" t="str">
            <v>issei@nict.go.jp</v>
          </cell>
          <cell r="AW118"/>
          <cell r="AX118" t="str">
            <v>原　紳介</v>
          </cell>
          <cell r="AY118" t="str">
            <v>042-327-7143</v>
          </cell>
          <cell r="AZ118" t="str">
            <v>s-hara@nict.go.jp</v>
          </cell>
          <cell r="BA118"/>
          <cell r="BB118"/>
          <cell r="BC118"/>
          <cell r="BD118" t="str">
            <v>馬渕　秀成</v>
          </cell>
          <cell r="BE118"/>
          <cell r="BF118" t="str">
            <v>小林</v>
          </cell>
          <cell r="BG118"/>
          <cell r="BH118">
            <v>2450</v>
          </cell>
          <cell r="BI118"/>
          <cell r="BJ118"/>
          <cell r="BK118" t="str">
            <v>含む</v>
          </cell>
          <cell r="BL118" t="str">
            <v>―</v>
          </cell>
          <cell r="BM118" t="str">
            <v>―</v>
          </cell>
          <cell r="BN118" t="str">
            <v>―</v>
          </cell>
          <cell r="BO118" t="str">
            <v>―</v>
          </cell>
          <cell r="BP118" t="str">
            <v>e-Staffing</v>
          </cell>
          <cell r="BQ118"/>
          <cell r="BR118" t="str">
            <v>W2308L05158</v>
          </cell>
          <cell r="BS118">
            <v>0</v>
          </cell>
          <cell r="BT118" t="str">
            <v>eLjE00yA03</v>
          </cell>
          <cell r="BU118" t="str">
            <v>研－人件（有・派）_小</v>
          </cell>
          <cell r="BV118" t="str">
            <v>A001</v>
          </cell>
          <cell r="BW118" t="str">
            <v>運営費交付金</v>
          </cell>
          <cell r="BX118"/>
          <cell r="BY118"/>
          <cell r="BZ118"/>
          <cell r="CA118"/>
          <cell r="CB118"/>
          <cell r="CC118"/>
          <cell r="CD118"/>
          <cell r="CE118"/>
          <cell r="CF118"/>
          <cell r="CG118"/>
          <cell r="CH118"/>
          <cell r="CI118"/>
          <cell r="CJ118"/>
          <cell r="CK118"/>
          <cell r="CL118"/>
          <cell r="CM118"/>
          <cell r="CN118"/>
          <cell r="CO118"/>
          <cell r="CP118"/>
          <cell r="CQ118"/>
          <cell r="CR118" t="str">
            <v>一般競争</v>
          </cell>
          <cell r="CS118" t="str">
            <v>35 研究支援</v>
          </cell>
          <cell r="CT118"/>
          <cell r="CU118"/>
          <cell r="CV118"/>
          <cell r="CW118"/>
          <cell r="CX118" t="str">
            <v>総合評価(加算)</v>
          </cell>
          <cell r="CY118"/>
          <cell r="CZ118"/>
          <cell r="DA118"/>
          <cell r="DB118"/>
          <cell r="DC118" t="str">
            <v/>
          </cell>
          <cell r="DD118"/>
          <cell r="DE118" t="str">
            <v/>
          </cell>
          <cell r="DF118" t="str">
            <v>-</v>
          </cell>
          <cell r="DG118"/>
          <cell r="DH118"/>
          <cell r="DI118"/>
          <cell r="DJ118"/>
          <cell r="DK118"/>
          <cell r="DL118"/>
          <cell r="DM118"/>
          <cell r="DN118"/>
          <cell r="DO118"/>
          <cell r="DP118"/>
          <cell r="DQ118"/>
          <cell r="DR118"/>
          <cell r="DS118"/>
          <cell r="DT118"/>
          <cell r="DU118"/>
          <cell r="DV118"/>
          <cell r="DW118"/>
          <cell r="DX118"/>
          <cell r="DY118" t="str">
            <v>稼働前</v>
          </cell>
          <cell r="DZ118"/>
        </row>
        <row r="119">
          <cell r="B119" t="str">
            <v>2024-078</v>
          </cell>
          <cell r="C119" t="str">
            <v>2022-140</v>
          </cell>
          <cell r="D119" t="str">
            <v>40078</v>
          </cell>
          <cell r="E119"/>
          <cell r="F119"/>
          <cell r="G119" t="str">
            <v>単</v>
          </cell>
          <cell r="H119" t="str">
            <v>R6</v>
          </cell>
          <cell r="I119" t="str">
            <v>③技能者</v>
          </cell>
          <cell r="J119" t="str">
            <v>稼働前</v>
          </cell>
          <cell r="K119" t="str">
            <v>2024年度 量子コンピュータ素子の研究開発補助の派遣</v>
          </cell>
          <cell r="L119" t="str">
            <v>本部</v>
          </cell>
          <cell r="M119">
            <v>46478</v>
          </cell>
          <cell r="N119" t="str">
            <v>該当</v>
          </cell>
          <cell r="O119" t="str">
            <v>未来ICT研究所小金井フロンティア研究センター</v>
          </cell>
          <cell r="P119" t="str">
            <v>超高周波ＩＣＴ研究室</v>
          </cell>
          <cell r="Q119" t="str">
            <v>184-8795</v>
          </cell>
          <cell r="R119" t="str">
            <v>東京都小金井市貫井北町4-2-1</v>
          </cell>
          <cell r="S119" t="str">
            <v>042-327-7429</v>
          </cell>
          <cell r="T119" t="str">
            <v>室長</v>
          </cell>
          <cell r="U119">
            <v>45383</v>
          </cell>
          <cell r="V119">
            <v>45747</v>
          </cell>
          <cell r="W119">
            <v>243</v>
          </cell>
          <cell r="X119">
            <v>12</v>
          </cell>
          <cell r="Y119">
            <v>1</v>
          </cell>
          <cell r="Z119" t="str">
            <v>月火水木金</v>
          </cell>
          <cell r="AA119">
            <v>5</v>
          </cell>
          <cell r="AB119">
            <v>0.35416666666666669</v>
          </cell>
          <cell r="AC119">
            <v>0.70833333333333337</v>
          </cell>
          <cell r="AD119"/>
          <cell r="AE119">
            <v>7.5</v>
          </cell>
          <cell r="AF119">
            <v>0</v>
          </cell>
          <cell r="AG119" t="str">
            <v>無</v>
          </cell>
          <cell r="AH119" t="str">
            <v>無</v>
          </cell>
          <cell r="AI119" t="str">
            <v>有</v>
          </cell>
          <cell r="AJ119" t="str">
            <v>期間制限業務</v>
          </cell>
          <cell r="AK119" t="str">
            <v>限定しない</v>
          </cell>
          <cell r="AL119" t="str">
            <v>限定しない</v>
          </cell>
          <cell r="AM119" t="str">
            <v>限定する</v>
          </cell>
          <cell r="AN119" t="str">
            <v>松井　正幸</v>
          </cell>
          <cell r="AO119" t="str">
            <v>総務部</v>
          </cell>
          <cell r="AP119" t="str">
            <v>部長</v>
          </cell>
          <cell r="AQ119" t="str">
            <v>042-327-7425</v>
          </cell>
          <cell r="AR119"/>
          <cell r="AS119" t="str">
            <v>渡邊　一世</v>
          </cell>
          <cell r="AT119" t="str">
            <v>室長</v>
          </cell>
          <cell r="AU119" t="str">
            <v>042-327-7944</v>
          </cell>
          <cell r="AV119" t="str">
            <v>issei@nict.go.jp</v>
          </cell>
          <cell r="AW119"/>
          <cell r="AX119" t="str">
            <v>古澤　健太郎</v>
          </cell>
          <cell r="AY119" t="str">
            <v>042-327-7548</v>
          </cell>
          <cell r="AZ119" t="str">
            <v>kfurusawa@nict.go.jp</v>
          </cell>
          <cell r="BA119"/>
          <cell r="BB119"/>
          <cell r="BC119"/>
          <cell r="BD119" t="str">
            <v>馬渕　秀成</v>
          </cell>
          <cell r="BE119"/>
          <cell r="BF119" t="str">
            <v>小林</v>
          </cell>
          <cell r="BG119"/>
          <cell r="BH119">
            <v>4200</v>
          </cell>
          <cell r="BI119"/>
          <cell r="BJ119"/>
          <cell r="BK119" t="str">
            <v>含む</v>
          </cell>
          <cell r="BL119" t="str">
            <v>―</v>
          </cell>
          <cell r="BM119" t="str">
            <v>―</v>
          </cell>
          <cell r="BN119" t="str">
            <v>―</v>
          </cell>
          <cell r="BO119" t="str">
            <v>―</v>
          </cell>
          <cell r="BP119" t="str">
            <v>e-Staffing</v>
          </cell>
          <cell r="BQ119"/>
          <cell r="BR119" t="str">
            <v>W2401L05028</v>
          </cell>
          <cell r="BS119">
            <v>0</v>
          </cell>
          <cell r="BT119" t="str">
            <v>eLmE32aG02</v>
          </cell>
          <cell r="BU119" t="str">
            <v>受託他ＪＳＴ０Ａ＿高性能イオントラップ</v>
          </cell>
          <cell r="BV119" t="str">
            <v>G002</v>
          </cell>
          <cell r="BW119" t="str">
            <v>その他受託（JST）</v>
          </cell>
          <cell r="BX119"/>
          <cell r="BY119"/>
          <cell r="BZ119"/>
          <cell r="CA119"/>
          <cell r="CB119"/>
          <cell r="CC119"/>
          <cell r="CD119"/>
          <cell r="CE119"/>
          <cell r="CF119"/>
          <cell r="CG119"/>
          <cell r="CH119"/>
          <cell r="CI119"/>
          <cell r="CJ119"/>
          <cell r="CK119"/>
          <cell r="CL119"/>
          <cell r="CM119"/>
          <cell r="CN119"/>
          <cell r="CO119"/>
          <cell r="CP119"/>
          <cell r="CQ119"/>
          <cell r="CR119" t="str">
            <v>一般競争</v>
          </cell>
          <cell r="CS119" t="str">
            <v>35 研究支援</v>
          </cell>
          <cell r="CT119"/>
          <cell r="CU119"/>
          <cell r="CV119"/>
          <cell r="CW119"/>
          <cell r="CX119" t="str">
            <v>総合評価(加算)</v>
          </cell>
          <cell r="CY119"/>
          <cell r="CZ119"/>
          <cell r="DA119"/>
          <cell r="DB119"/>
          <cell r="DC119" t="str">
            <v/>
          </cell>
          <cell r="DD119"/>
          <cell r="DE119" t="str">
            <v/>
          </cell>
          <cell r="DF119" t="str">
            <v>-</v>
          </cell>
          <cell r="DG119"/>
          <cell r="DH119"/>
          <cell r="DI119"/>
          <cell r="DJ119"/>
          <cell r="DK119"/>
          <cell r="DL119"/>
          <cell r="DM119"/>
          <cell r="DN119"/>
          <cell r="DO119"/>
          <cell r="DP119"/>
          <cell r="DQ119"/>
          <cell r="DR119"/>
          <cell r="DS119"/>
          <cell r="DT119"/>
          <cell r="DU119"/>
          <cell r="DV119"/>
          <cell r="DW119"/>
          <cell r="DX119"/>
          <cell r="DY119" t="str">
            <v>稼働前</v>
          </cell>
          <cell r="DZ119"/>
        </row>
        <row r="120">
          <cell r="B120" t="str">
            <v>2024-079</v>
          </cell>
          <cell r="C120"/>
          <cell r="D120" t="str">
            <v>40079</v>
          </cell>
          <cell r="E120"/>
          <cell r="F120"/>
          <cell r="G120" t="str">
            <v>単</v>
          </cell>
          <cell r="H120" t="str">
            <v>R6</v>
          </cell>
          <cell r="I120" t="str">
            <v>②研究補助者</v>
          </cell>
          <cell r="J120" t="str">
            <v>稼働前</v>
          </cell>
          <cell r="K120" t="str">
            <v>セキュリティ基盤研究室の資料整理及び研究室運営支援業務の派遣</v>
          </cell>
          <cell r="L120" t="str">
            <v>本部</v>
          </cell>
          <cell r="M120">
            <v>46478</v>
          </cell>
          <cell r="N120" t="str">
            <v>該当</v>
          </cell>
          <cell r="O120" t="str">
            <v>サイバーセキュリティ研究所</v>
          </cell>
          <cell r="P120" t="str">
            <v>セキュリティ基盤研究室</v>
          </cell>
          <cell r="Q120" t="str">
            <v>184-8795</v>
          </cell>
          <cell r="R120" t="str">
            <v>東京都小金井市貫井北町4-2-1</v>
          </cell>
          <cell r="S120" t="str">
            <v>042-327-7429</v>
          </cell>
          <cell r="T120" t="str">
            <v>室長</v>
          </cell>
          <cell r="U120">
            <v>45383</v>
          </cell>
          <cell r="V120">
            <v>45565</v>
          </cell>
          <cell r="W120">
            <v>124</v>
          </cell>
          <cell r="X120">
            <v>6</v>
          </cell>
          <cell r="Y120">
            <v>1</v>
          </cell>
          <cell r="Z120" t="str">
            <v>月火水木金</v>
          </cell>
          <cell r="AA120">
            <v>5</v>
          </cell>
          <cell r="AB120">
            <v>0.375</v>
          </cell>
          <cell r="AC120">
            <v>0.72916666666666663</v>
          </cell>
          <cell r="AD120"/>
          <cell r="AE120">
            <v>7.5</v>
          </cell>
          <cell r="AF120">
            <v>10</v>
          </cell>
          <cell r="AG120" t="str">
            <v>有</v>
          </cell>
          <cell r="AH120" t="str">
            <v>無</v>
          </cell>
          <cell r="AI120" t="str">
            <v>無</v>
          </cell>
          <cell r="AJ120" t="str">
            <v>期間制限業務</v>
          </cell>
          <cell r="AK120" t="str">
            <v>限定しない</v>
          </cell>
          <cell r="AL120" t="str">
            <v>限定しない</v>
          </cell>
          <cell r="AM120" t="str">
            <v>限定する</v>
          </cell>
          <cell r="AN120" t="str">
            <v>松井　正幸</v>
          </cell>
          <cell r="AO120" t="str">
            <v>総務部</v>
          </cell>
          <cell r="AP120" t="str">
            <v>部長</v>
          </cell>
          <cell r="AQ120" t="str">
            <v>042-327-7425</v>
          </cell>
          <cell r="AR120"/>
          <cell r="AS120" t="str">
            <v>篠原　直行</v>
          </cell>
          <cell r="AT120" t="str">
            <v>室長</v>
          </cell>
          <cell r="AU120" t="str">
            <v>042-327-5343</v>
          </cell>
          <cell r="AV120" t="str">
            <v>shnhr@nict.go.jp</v>
          </cell>
          <cell r="AW120"/>
          <cell r="AX120" t="str">
            <v>金森　祥子</v>
          </cell>
          <cell r="AY120" t="str">
            <v>042-327-6945</v>
          </cell>
          <cell r="AZ120" t="str">
            <v>kanamori@nict.go.jp</v>
          </cell>
          <cell r="BA120"/>
          <cell r="BB120"/>
          <cell r="BC120"/>
          <cell r="BD120" t="str">
            <v>馬渕　秀成</v>
          </cell>
          <cell r="BE120"/>
          <cell r="BF120" t="str">
            <v>小林</v>
          </cell>
          <cell r="BG120"/>
          <cell r="BH120" t="str">
            <v>新規</v>
          </cell>
          <cell r="BI120"/>
          <cell r="BJ120"/>
          <cell r="BK120" t="str">
            <v>含む</v>
          </cell>
          <cell r="BL120" t="str">
            <v>―</v>
          </cell>
          <cell r="BM120" t="str">
            <v>―</v>
          </cell>
          <cell r="BN120" t="str">
            <v>―</v>
          </cell>
          <cell r="BO120" t="str">
            <v>―</v>
          </cell>
          <cell r="BP120" t="str">
            <v>e-Staffing</v>
          </cell>
          <cell r="BQ120"/>
          <cell r="BR120" t="str">
            <v>W2401J05047</v>
          </cell>
          <cell r="BS120">
            <v>0</v>
          </cell>
          <cell r="BT120" t="str">
            <v>eJaC00yA03</v>
          </cell>
          <cell r="BU120" t="str">
            <v>研－人件（有・派）_サ</v>
          </cell>
          <cell r="BV120" t="str">
            <v>A001</v>
          </cell>
          <cell r="BW120" t="str">
            <v>運営費交付金</v>
          </cell>
          <cell r="BX120"/>
          <cell r="BY120"/>
          <cell r="BZ120"/>
          <cell r="CA120"/>
          <cell r="CB120"/>
          <cell r="CC120"/>
          <cell r="CD120"/>
          <cell r="CE120"/>
          <cell r="CF120"/>
          <cell r="CG120"/>
          <cell r="CH120"/>
          <cell r="CI120"/>
          <cell r="CJ120"/>
          <cell r="CK120"/>
          <cell r="CL120"/>
          <cell r="CM120"/>
          <cell r="CN120"/>
          <cell r="CO120"/>
          <cell r="CP120"/>
          <cell r="CQ120"/>
          <cell r="CR120" t="str">
            <v>一般競争</v>
          </cell>
          <cell r="CS120" t="str">
            <v>35 研究支援</v>
          </cell>
          <cell r="CT120"/>
          <cell r="CU120"/>
          <cell r="CV120"/>
          <cell r="CW120"/>
          <cell r="CX120" t="str">
            <v>総合評価(加算)</v>
          </cell>
          <cell r="CY120"/>
          <cell r="CZ120"/>
          <cell r="DA120"/>
          <cell r="DB120"/>
          <cell r="DC120" t="str">
            <v/>
          </cell>
          <cell r="DD120"/>
          <cell r="DE120" t="str">
            <v/>
          </cell>
          <cell r="DF120" t="str">
            <v>-</v>
          </cell>
          <cell r="DG120"/>
          <cell r="DH120"/>
          <cell r="DI120"/>
          <cell r="DJ120"/>
          <cell r="DK120"/>
          <cell r="DL120"/>
          <cell r="DM120"/>
          <cell r="DN120"/>
          <cell r="DO120"/>
          <cell r="DP120"/>
          <cell r="DQ120"/>
          <cell r="DR120"/>
          <cell r="DS120"/>
          <cell r="DT120"/>
          <cell r="DU120"/>
          <cell r="DV120"/>
          <cell r="DW120"/>
          <cell r="DX120"/>
          <cell r="DY120" t="str">
            <v>稼働前</v>
          </cell>
          <cell r="DZ120"/>
        </row>
        <row r="121">
          <cell r="B121" t="str">
            <v>2024-080</v>
          </cell>
          <cell r="C121" t="str">
            <v>2023-014</v>
          </cell>
          <cell r="D121" t="str">
            <v>40080</v>
          </cell>
          <cell r="E121">
            <v>20026</v>
          </cell>
          <cell r="F121"/>
          <cell r="G121" t="str">
            <v>単</v>
          </cell>
          <cell r="H121" t="str">
            <v>R6</v>
          </cell>
          <cell r="I121" t="str">
            <v>④研究事務その他関係者</v>
          </cell>
          <cell r="J121" t="str">
            <v>稼働前</v>
          </cell>
          <cell r="K121" t="str">
            <v>2024年度 デプロイメント推進部門業務に係る支援業務の派遣</v>
          </cell>
          <cell r="L121" t="str">
            <v>本部</v>
          </cell>
          <cell r="M121">
            <v>46478</v>
          </cell>
          <cell r="N121" t="str">
            <v>該当</v>
          </cell>
          <cell r="O121" t="str">
            <v>デプロイメント推進部門</v>
          </cell>
          <cell r="P121" t="str">
            <v>アントレプレナー支援室</v>
          </cell>
          <cell r="Q121" t="str">
            <v>184-8795</v>
          </cell>
          <cell r="R121" t="str">
            <v>東京都小金井市貫井北町4-2-1</v>
          </cell>
          <cell r="S121" t="str">
            <v>042-327-7429</v>
          </cell>
          <cell r="T121" t="str">
            <v>室長</v>
          </cell>
          <cell r="U121">
            <v>45383</v>
          </cell>
          <cell r="V121">
            <v>45747</v>
          </cell>
          <cell r="W121">
            <v>243</v>
          </cell>
          <cell r="X121">
            <v>12</v>
          </cell>
          <cell r="Y121">
            <v>1</v>
          </cell>
          <cell r="Z121" t="str">
            <v>月火水木金</v>
          </cell>
          <cell r="AA121">
            <v>5</v>
          </cell>
          <cell r="AB121">
            <v>0.35416666666666669</v>
          </cell>
          <cell r="AC121">
            <v>0.70833333333333337</v>
          </cell>
          <cell r="AD121"/>
          <cell r="AE121">
            <v>7.5</v>
          </cell>
          <cell r="AF121">
            <v>4</v>
          </cell>
          <cell r="AG121" t="str">
            <v>有</v>
          </cell>
          <cell r="AH121" t="str">
            <v>無</v>
          </cell>
          <cell r="AI121" t="str">
            <v>有</v>
          </cell>
          <cell r="AJ121" t="str">
            <v>期間制限業務</v>
          </cell>
          <cell r="AK121" t="str">
            <v>限定しない</v>
          </cell>
          <cell r="AL121" t="str">
            <v>限定しない</v>
          </cell>
          <cell r="AM121" t="str">
            <v>限定する</v>
          </cell>
          <cell r="AN121" t="str">
            <v>松井　正幸</v>
          </cell>
          <cell r="AO121" t="str">
            <v>総務部</v>
          </cell>
          <cell r="AP121" t="str">
            <v>部長</v>
          </cell>
          <cell r="AQ121" t="str">
            <v>042-327-7425</v>
          </cell>
          <cell r="AR121"/>
          <cell r="AS121" t="str">
            <v>安藤　満佐子</v>
          </cell>
          <cell r="AT121" t="str">
            <v>室長</v>
          </cell>
          <cell r="AU121" t="str">
            <v>042-327-7238</v>
          </cell>
          <cell r="AV121" t="str">
            <v>masakoando@nict.go.jp</v>
          </cell>
          <cell r="AW121"/>
          <cell r="AX121" t="str">
            <v>大原　ひなた</v>
          </cell>
          <cell r="AY121" t="str">
            <v>042-327-6977</v>
          </cell>
          <cell r="AZ121" t="str">
            <v>oharahinata@nict.go.jp</v>
          </cell>
          <cell r="BA121"/>
          <cell r="BB121"/>
          <cell r="BC121"/>
          <cell r="BD121" t="str">
            <v>馬渕　秀成</v>
          </cell>
          <cell r="BE121"/>
          <cell r="BF121" t="str">
            <v>小林</v>
          </cell>
          <cell r="BG121"/>
          <cell r="BH121">
            <v>2360</v>
          </cell>
          <cell r="BI121"/>
          <cell r="BJ121"/>
          <cell r="BK121" t="str">
            <v>含む</v>
          </cell>
          <cell r="BL121" t="str">
            <v>―</v>
          </cell>
          <cell r="BM121" t="str">
            <v>―</v>
          </cell>
          <cell r="BN121" t="str">
            <v>―</v>
          </cell>
          <cell r="BO121" t="str">
            <v>―</v>
          </cell>
          <cell r="BP121" t="str">
            <v>e-Staffing</v>
          </cell>
          <cell r="BQ121"/>
          <cell r="BR121" t="str">
            <v>W2401S05004</v>
          </cell>
          <cell r="BS121">
            <v>0</v>
          </cell>
          <cell r="BT121" t="str">
            <v>eSaG00yA03</v>
          </cell>
          <cell r="BU121" t="str">
            <v>研－人件（有・派）_デ（事）</v>
          </cell>
          <cell r="BV121" t="str">
            <v>A001</v>
          </cell>
          <cell r="BW121" t="str">
            <v>運営費交付金</v>
          </cell>
          <cell r="BX121"/>
          <cell r="BY121"/>
          <cell r="BZ121"/>
          <cell r="CA121"/>
          <cell r="CB121"/>
          <cell r="CC121"/>
          <cell r="CD121"/>
          <cell r="CE121"/>
          <cell r="CF121"/>
          <cell r="CG121"/>
          <cell r="CH121"/>
          <cell r="CI121"/>
          <cell r="CJ121"/>
          <cell r="CK121"/>
          <cell r="CL121"/>
          <cell r="CM121"/>
          <cell r="CN121"/>
          <cell r="CO121"/>
          <cell r="CP121"/>
          <cell r="CQ121"/>
          <cell r="CR121" t="str">
            <v>一般競争</v>
          </cell>
          <cell r="CS121" t="str">
            <v>35 研究支援</v>
          </cell>
          <cell r="CT121"/>
          <cell r="CU121"/>
          <cell r="CV121"/>
          <cell r="CW121"/>
          <cell r="CX121" t="str">
            <v>総合評価(加算)</v>
          </cell>
          <cell r="CY121"/>
          <cell r="CZ121"/>
          <cell r="DA121"/>
          <cell r="DB121"/>
          <cell r="DC121" t="str">
            <v/>
          </cell>
          <cell r="DD121"/>
          <cell r="DE121" t="str">
            <v/>
          </cell>
          <cell r="DF121" t="str">
            <v>-</v>
          </cell>
          <cell r="DG121"/>
          <cell r="DH121"/>
          <cell r="DI121"/>
          <cell r="DJ121"/>
          <cell r="DK121"/>
          <cell r="DL121"/>
          <cell r="DM121"/>
          <cell r="DN121"/>
          <cell r="DO121"/>
          <cell r="DP121"/>
          <cell r="DQ121"/>
          <cell r="DR121"/>
          <cell r="DS121"/>
          <cell r="DT121"/>
          <cell r="DU121"/>
          <cell r="DV121"/>
          <cell r="DW121"/>
          <cell r="DX121"/>
          <cell r="DY121" t="str">
            <v>稼働前</v>
          </cell>
          <cell r="DZ121"/>
        </row>
        <row r="122">
          <cell r="B122" t="str">
            <v>2024-081</v>
          </cell>
          <cell r="C122" t="str">
            <v>2021-097</v>
          </cell>
          <cell r="D122" t="str">
            <v>40081</v>
          </cell>
          <cell r="E122"/>
          <cell r="F122"/>
          <cell r="G122" t="str">
            <v>複数</v>
          </cell>
          <cell r="H122" t="str">
            <v>R7</v>
          </cell>
          <cell r="I122" t="str">
            <v>②研究補助者</v>
          </cell>
          <cell r="J122" t="str">
            <v>稼働前</v>
          </cell>
          <cell r="K122" t="str">
            <v>2024-2025年度 ソーシャルICTシステム研究室研究支援業務の派遣</v>
          </cell>
          <cell r="L122" t="str">
            <v>本部</v>
          </cell>
          <cell r="M122">
            <v>46478</v>
          </cell>
          <cell r="N122" t="str">
            <v>該当</v>
          </cell>
          <cell r="O122" t="str">
            <v>ソーシャルイノベーションユニット総合テストベッド研究開発推進センター</v>
          </cell>
          <cell r="P122" t="str">
            <v>ソーシャルICTシステム研究室</v>
          </cell>
          <cell r="Q122" t="str">
            <v>184-8795</v>
          </cell>
          <cell r="R122" t="str">
            <v>東京都小金井市貫井北町4-2-1</v>
          </cell>
          <cell r="S122" t="str">
            <v>042-327-7429</v>
          </cell>
          <cell r="T122" t="str">
            <v>室長</v>
          </cell>
          <cell r="U122">
            <v>45383</v>
          </cell>
          <cell r="V122">
            <v>46112</v>
          </cell>
          <cell r="W122">
            <v>485</v>
          </cell>
          <cell r="X122">
            <v>24</v>
          </cell>
          <cell r="Y122">
            <v>1</v>
          </cell>
          <cell r="Z122" t="str">
            <v>月火水木金</v>
          </cell>
          <cell r="AA122">
            <v>5</v>
          </cell>
          <cell r="AB122">
            <v>0.375</v>
          </cell>
          <cell r="AC122">
            <v>0.70833333333333337</v>
          </cell>
          <cell r="AD122"/>
          <cell r="AE122">
            <v>7</v>
          </cell>
          <cell r="AF122">
            <v>10</v>
          </cell>
          <cell r="AG122" t="str">
            <v>有</v>
          </cell>
          <cell r="AH122" t="str">
            <v>無</v>
          </cell>
          <cell r="AI122" t="str">
            <v>有</v>
          </cell>
          <cell r="AJ122" t="str">
            <v>期間制限業務</v>
          </cell>
          <cell r="AK122" t="str">
            <v>限定しない</v>
          </cell>
          <cell r="AL122" t="str">
            <v>限定しない</v>
          </cell>
          <cell r="AM122" t="str">
            <v>限定する</v>
          </cell>
          <cell r="AN122" t="str">
            <v>松井　正幸</v>
          </cell>
          <cell r="AO122" t="str">
            <v>総務部</v>
          </cell>
          <cell r="AP122" t="str">
            <v>部長</v>
          </cell>
          <cell r="AQ122" t="str">
            <v>042-327-7425</v>
          </cell>
          <cell r="AR122"/>
          <cell r="AS122" t="str">
            <v>荘司　洋三</v>
          </cell>
          <cell r="AT122" t="str">
            <v>室長</v>
          </cell>
          <cell r="AU122" t="str">
            <v>042-327-7299</v>
          </cell>
          <cell r="AV122" t="str">
            <v>shoji@nict.go.jp</v>
          </cell>
          <cell r="AW122"/>
          <cell r="AX122" t="str">
            <v>鈴木　藍礼</v>
          </cell>
          <cell r="AY122" t="str">
            <v>042-327-7160</v>
          </cell>
          <cell r="AZ122" t="str">
            <v>aire_suzuki@nict.go.jp</v>
          </cell>
          <cell r="BA122" t="str">
            <v>近藤　啓太郎</v>
          </cell>
          <cell r="BB122" t="str">
            <v>042-327-5391</v>
          </cell>
          <cell r="BC122" t="str">
            <v>keitarou.kondou@nict.go.jp</v>
          </cell>
          <cell r="BD122" t="str">
            <v>馬渕　秀成</v>
          </cell>
          <cell r="BE122"/>
          <cell r="BF122" t="str">
            <v>小林</v>
          </cell>
          <cell r="BG122"/>
          <cell r="BH122">
            <v>2000</v>
          </cell>
          <cell r="BI122"/>
          <cell r="BJ122"/>
          <cell r="BK122" t="str">
            <v>含む</v>
          </cell>
          <cell r="BL122" t="str">
            <v>―</v>
          </cell>
          <cell r="BM122" t="str">
            <v>―</v>
          </cell>
          <cell r="BN122" t="str">
            <v>―</v>
          </cell>
          <cell r="BO122" t="str">
            <v>―</v>
          </cell>
          <cell r="BP122" t="str">
            <v>e-Staffing</v>
          </cell>
          <cell r="BQ122"/>
          <cell r="BR122" t="str">
            <v>W2401P05024</v>
          </cell>
          <cell r="BS122">
            <v>0</v>
          </cell>
          <cell r="BT122" t="str">
            <v>ePeG30yA03</v>
          </cell>
          <cell r="BU122" t="str">
            <v>研－人件（有・派）_テス</v>
          </cell>
          <cell r="BV122" t="str">
            <v>A001</v>
          </cell>
          <cell r="BW122" t="str">
            <v>運営費交付金</v>
          </cell>
          <cell r="BX122"/>
          <cell r="BY122"/>
          <cell r="BZ122"/>
          <cell r="CA122"/>
          <cell r="CB122"/>
          <cell r="CC122"/>
          <cell r="CD122"/>
          <cell r="CE122"/>
          <cell r="CF122"/>
          <cell r="CG122"/>
          <cell r="CH122"/>
          <cell r="CI122"/>
          <cell r="CJ122"/>
          <cell r="CK122"/>
          <cell r="CL122"/>
          <cell r="CM122"/>
          <cell r="CN122"/>
          <cell r="CO122"/>
          <cell r="CP122"/>
          <cell r="CQ122"/>
          <cell r="CR122" t="str">
            <v>一般競争</v>
          </cell>
          <cell r="CS122" t="str">
            <v>35 研究支援</v>
          </cell>
          <cell r="CT122"/>
          <cell r="CU122"/>
          <cell r="CV122"/>
          <cell r="CW122"/>
          <cell r="CX122" t="str">
            <v>総合評価(加算)</v>
          </cell>
          <cell r="CY122"/>
          <cell r="CZ122"/>
          <cell r="DA122"/>
          <cell r="DB122"/>
          <cell r="DC122" t="str">
            <v/>
          </cell>
          <cell r="DD122"/>
          <cell r="DE122" t="str">
            <v/>
          </cell>
          <cell r="DF122" t="str">
            <v>-</v>
          </cell>
          <cell r="DG122"/>
          <cell r="DH122"/>
          <cell r="DI122"/>
          <cell r="DJ122"/>
          <cell r="DK122"/>
          <cell r="DL122"/>
          <cell r="DM122"/>
          <cell r="DN122"/>
          <cell r="DO122"/>
          <cell r="DP122"/>
          <cell r="DQ122"/>
          <cell r="DR122"/>
          <cell r="DS122"/>
          <cell r="DT122"/>
          <cell r="DU122"/>
          <cell r="DV122"/>
          <cell r="DW122"/>
          <cell r="DX122"/>
          <cell r="DY122" t="str">
            <v>稼働前</v>
          </cell>
          <cell r="DZ122"/>
        </row>
        <row r="123">
          <cell r="B123" t="str">
            <v>2024-082</v>
          </cell>
          <cell r="C123" t="str">
            <v>2021-095</v>
          </cell>
          <cell r="D123" t="str">
            <v>40082</v>
          </cell>
          <cell r="E123"/>
          <cell r="F123"/>
          <cell r="G123" t="str">
            <v>単</v>
          </cell>
          <cell r="H123" t="str">
            <v>R6</v>
          </cell>
          <cell r="I123" t="str">
            <v>③技能者</v>
          </cell>
          <cell r="J123" t="str">
            <v>稼働前</v>
          </cell>
          <cell r="K123" t="str">
            <v>2024年度 IoT融合自律型モビリティ利活用サービス基盤の研究･開発業務の派遣</v>
          </cell>
          <cell r="L123" t="str">
            <v>本部</v>
          </cell>
          <cell r="M123">
            <v>46478</v>
          </cell>
          <cell r="N123" t="str">
            <v>該当</v>
          </cell>
          <cell r="O123" t="str">
            <v>ソーシャルイノベーションユニット総合テストベッド研究開発推進センター</v>
          </cell>
          <cell r="P123" t="str">
            <v>ソーシャルICTシステム研究室</v>
          </cell>
          <cell r="Q123" t="str">
            <v>184-8795</v>
          </cell>
          <cell r="R123" t="str">
            <v>東京都小金井市貫井北町4-2-1</v>
          </cell>
          <cell r="S123" t="str">
            <v>042-327-7429</v>
          </cell>
          <cell r="T123" t="str">
            <v>室長</v>
          </cell>
          <cell r="U123">
            <v>45383</v>
          </cell>
          <cell r="V123">
            <v>45747</v>
          </cell>
          <cell r="W123">
            <v>243</v>
          </cell>
          <cell r="X123">
            <v>12</v>
          </cell>
          <cell r="Y123">
            <v>1</v>
          </cell>
          <cell r="Z123" t="str">
            <v>月火水木金</v>
          </cell>
          <cell r="AA123">
            <v>5</v>
          </cell>
          <cell r="AB123">
            <v>0.375</v>
          </cell>
          <cell r="AC123">
            <v>0.72916666666666663</v>
          </cell>
          <cell r="AD123"/>
          <cell r="AE123">
            <v>7.5</v>
          </cell>
          <cell r="AF123">
            <v>15</v>
          </cell>
          <cell r="AG123" t="str">
            <v>有</v>
          </cell>
          <cell r="AH123" t="str">
            <v>有</v>
          </cell>
          <cell r="AI123" t="str">
            <v>有</v>
          </cell>
          <cell r="AJ123" t="str">
            <v>期間制限業務</v>
          </cell>
          <cell r="AK123" t="str">
            <v>限定しない</v>
          </cell>
          <cell r="AL123" t="str">
            <v>限定しない</v>
          </cell>
          <cell r="AM123" t="str">
            <v>限定する</v>
          </cell>
          <cell r="AN123" t="str">
            <v>松井　正幸</v>
          </cell>
          <cell r="AO123" t="str">
            <v>総務部</v>
          </cell>
          <cell r="AP123" t="str">
            <v>部長</v>
          </cell>
          <cell r="AQ123" t="str">
            <v>042-327-7425</v>
          </cell>
          <cell r="AR123"/>
          <cell r="AS123" t="str">
            <v>荘司　洋三</v>
          </cell>
          <cell r="AT123" t="str">
            <v>室長</v>
          </cell>
          <cell r="AU123" t="str">
            <v>042-327-7299</v>
          </cell>
          <cell r="AV123" t="str">
            <v>shoji@nict.go.jp</v>
          </cell>
          <cell r="AW123"/>
          <cell r="AX123" t="str">
            <v>鈴木　藍礼</v>
          </cell>
          <cell r="AY123" t="str">
            <v>042-327-7160</v>
          </cell>
          <cell r="AZ123" t="str">
            <v>aire_suzuki@nict.go.jp</v>
          </cell>
          <cell r="BA123" t="str">
            <v>近藤　啓太郎</v>
          </cell>
          <cell r="BB123" t="str">
            <v>042-327-5391</v>
          </cell>
          <cell r="BC123" t="str">
            <v>keitarou.kondou@nict.go.jp</v>
          </cell>
          <cell r="BD123" t="str">
            <v>馬渕　秀成</v>
          </cell>
          <cell r="BE123"/>
          <cell r="BF123" t="str">
            <v>小林</v>
          </cell>
          <cell r="BG123"/>
          <cell r="BH123">
            <v>5350</v>
          </cell>
          <cell r="BI123"/>
          <cell r="BJ123"/>
          <cell r="BK123" t="str">
            <v>含む</v>
          </cell>
          <cell r="BL123" t="str">
            <v>―</v>
          </cell>
          <cell r="BM123" t="str">
            <v>―</v>
          </cell>
          <cell r="BN123" t="str">
            <v>―</v>
          </cell>
          <cell r="BO123" t="str">
            <v>―</v>
          </cell>
          <cell r="BP123" t="str">
            <v>e-Staffing</v>
          </cell>
          <cell r="BQ123"/>
          <cell r="BR123" t="str">
            <v>W2401P05025</v>
          </cell>
          <cell r="BS123">
            <v>0</v>
          </cell>
          <cell r="BT123" t="str">
            <v>ePeG30yA03</v>
          </cell>
          <cell r="BU123" t="str">
            <v>研－人件（有・派）_テス</v>
          </cell>
          <cell r="BV123" t="str">
            <v>A001</v>
          </cell>
          <cell r="BW123" t="str">
            <v>運営費交付金</v>
          </cell>
          <cell r="BX123"/>
          <cell r="BY123"/>
          <cell r="BZ123"/>
          <cell r="CA123"/>
          <cell r="CB123"/>
          <cell r="CC123"/>
          <cell r="CD123"/>
          <cell r="CE123"/>
          <cell r="CF123"/>
          <cell r="CG123"/>
          <cell r="CH123"/>
          <cell r="CI123"/>
          <cell r="CJ123"/>
          <cell r="CK123"/>
          <cell r="CL123"/>
          <cell r="CM123"/>
          <cell r="CN123"/>
          <cell r="CO123"/>
          <cell r="CP123"/>
          <cell r="CQ123"/>
          <cell r="CR123" t="str">
            <v>一般競争</v>
          </cell>
          <cell r="CS123" t="str">
            <v>35 研究支援</v>
          </cell>
          <cell r="CT123"/>
          <cell r="CU123"/>
          <cell r="CV123"/>
          <cell r="CW123"/>
          <cell r="CX123" t="str">
            <v>総合評価(加算)</v>
          </cell>
          <cell r="CY123"/>
          <cell r="CZ123"/>
          <cell r="DA123"/>
          <cell r="DB123"/>
          <cell r="DC123" t="str">
            <v/>
          </cell>
          <cell r="DD123"/>
          <cell r="DE123" t="str">
            <v/>
          </cell>
          <cell r="DF123" t="str">
            <v>-</v>
          </cell>
          <cell r="DG123"/>
          <cell r="DH123"/>
          <cell r="DI123"/>
          <cell r="DJ123"/>
          <cell r="DK123"/>
          <cell r="DL123"/>
          <cell r="DM123"/>
          <cell r="DN123"/>
          <cell r="DO123"/>
          <cell r="DP123"/>
          <cell r="DQ123"/>
          <cell r="DR123"/>
          <cell r="DS123"/>
          <cell r="DT123"/>
          <cell r="DU123"/>
          <cell r="DV123"/>
          <cell r="DW123"/>
          <cell r="DX123"/>
          <cell r="DY123" t="str">
            <v>稼働前</v>
          </cell>
          <cell r="DZ123"/>
        </row>
        <row r="124">
          <cell r="B124" t="str">
            <v>2024-083</v>
          </cell>
          <cell r="C124" t="str">
            <v>2023-039</v>
          </cell>
          <cell r="D124" t="str">
            <v>40083</v>
          </cell>
          <cell r="E124">
            <v>20051</v>
          </cell>
          <cell r="F124"/>
          <cell r="G124" t="str">
            <v>単</v>
          </cell>
          <cell r="H124" t="str">
            <v>R6</v>
          </cell>
          <cell r="I124" t="str">
            <v>②研究補助者</v>
          </cell>
          <cell r="J124" t="str">
            <v>稼働前</v>
          </cell>
          <cell r="K124" t="str">
            <v>2024年度ワイヤレスシステム研究室支援業務の派遣（１）</v>
          </cell>
          <cell r="L124" t="str">
            <v>ワイヤレスネットワーク研究センター</v>
          </cell>
          <cell r="M124">
            <v>46478</v>
          </cell>
          <cell r="N124" t="str">
            <v>該当</v>
          </cell>
          <cell r="O124" t="str">
            <v>ネットワーク研究所ワイヤレスネットワーク研究センター</v>
          </cell>
          <cell r="P124" t="str">
            <v>ワイヤレスシステム研究室</v>
          </cell>
          <cell r="Q124" t="str">
            <v>239-0847</v>
          </cell>
          <cell r="R124" t="str">
            <v>神奈川県横須賀市光の丘3-4</v>
          </cell>
          <cell r="S124" t="str">
            <v>046-847-5050</v>
          </cell>
          <cell r="T124" t="str">
            <v>室長</v>
          </cell>
          <cell r="U124">
            <v>45383</v>
          </cell>
          <cell r="V124">
            <v>45747</v>
          </cell>
          <cell r="W124">
            <v>243</v>
          </cell>
          <cell r="X124">
            <v>12</v>
          </cell>
          <cell r="Y124">
            <v>1</v>
          </cell>
          <cell r="Z124" t="str">
            <v>月火水木金</v>
          </cell>
          <cell r="AA124">
            <v>5</v>
          </cell>
          <cell r="AB124">
            <v>0.375</v>
          </cell>
          <cell r="AC124">
            <v>0.70833333333333337</v>
          </cell>
          <cell r="AD124"/>
          <cell r="AE124">
            <v>7</v>
          </cell>
          <cell r="AF124">
            <v>10</v>
          </cell>
          <cell r="AG124" t="str">
            <v>有</v>
          </cell>
          <cell r="AH124" t="str">
            <v>有</v>
          </cell>
          <cell r="AI124" t="str">
            <v>有</v>
          </cell>
          <cell r="AJ124" t="str">
            <v>期間制限業務</v>
          </cell>
          <cell r="AK124" t="str">
            <v>限定しない</v>
          </cell>
          <cell r="AL124" t="str">
            <v>限定しない</v>
          </cell>
          <cell r="AM124" t="str">
            <v>限定する</v>
          </cell>
          <cell r="AN124" t="str">
            <v>浅岡　圭輔</v>
          </cell>
          <cell r="AO124" t="str">
            <v>ワイヤレスネットワーク研究センター企画室</v>
          </cell>
          <cell r="AP124" t="str">
            <v>企画室副室長</v>
          </cell>
          <cell r="AQ124" t="str">
            <v xml:space="preserve"> 046-847-5056 </v>
          </cell>
          <cell r="AR124"/>
          <cell r="AS124" t="str">
            <v>松村　武</v>
          </cell>
          <cell r="AT124" t="str">
            <v>室長</v>
          </cell>
          <cell r="AU124" t="str">
            <v>046-847-5125</v>
          </cell>
          <cell r="AV124" t="str">
            <v>matsumura@nict.go.jp</v>
          </cell>
          <cell r="AW124"/>
          <cell r="AX124" t="str">
            <v>沢田　浩和</v>
          </cell>
          <cell r="AY124" t="str">
            <v>042-327-7324</v>
          </cell>
          <cell r="AZ124" t="str">
            <v>sawahiro@nict.go.jp</v>
          </cell>
          <cell r="BA124"/>
          <cell r="BB124"/>
          <cell r="BC124"/>
          <cell r="BD124" t="str">
            <v>馬渕　秀成</v>
          </cell>
          <cell r="BE124"/>
          <cell r="BF124" t="str">
            <v>武井</v>
          </cell>
          <cell r="BG124"/>
          <cell r="BH124">
            <v>2600</v>
          </cell>
          <cell r="BI124"/>
          <cell r="BJ124"/>
          <cell r="BK124" t="str">
            <v>含む</v>
          </cell>
          <cell r="BL124" t="str">
            <v>―</v>
          </cell>
          <cell r="BM124" t="str">
            <v>―</v>
          </cell>
          <cell r="BN124" t="str">
            <v>―</v>
          </cell>
          <cell r="BO124" t="str">
            <v>―</v>
          </cell>
          <cell r="BP124" t="str">
            <v>e-Staffing</v>
          </cell>
          <cell r="BQ124"/>
          <cell r="BR124" t="str">
            <v>W2401H05007</v>
          </cell>
          <cell r="BS124">
            <v>0</v>
          </cell>
          <cell r="BT124" t="str">
            <v>eHhB00yA03</v>
          </cell>
          <cell r="BU124" t="str">
            <v>研－人件（有・派）_ワ</v>
          </cell>
          <cell r="BV124" t="str">
            <v>A001</v>
          </cell>
          <cell r="BW124" t="str">
            <v>運営費交付金</v>
          </cell>
          <cell r="BX124"/>
          <cell r="BY124"/>
          <cell r="BZ124"/>
          <cell r="CA124"/>
          <cell r="CB124"/>
          <cell r="CC124"/>
          <cell r="CD124"/>
          <cell r="CE124"/>
          <cell r="CF124"/>
          <cell r="CG124"/>
          <cell r="CH124"/>
          <cell r="CI124"/>
          <cell r="CJ124"/>
          <cell r="CK124"/>
          <cell r="CL124"/>
          <cell r="CM124"/>
          <cell r="CN124"/>
          <cell r="CO124"/>
          <cell r="CP124"/>
          <cell r="CQ124"/>
          <cell r="CR124" t="str">
            <v>一般競争</v>
          </cell>
          <cell r="CS124" t="str">
            <v>35 研究支援</v>
          </cell>
          <cell r="CT124"/>
          <cell r="CU124"/>
          <cell r="CV124"/>
          <cell r="CW124"/>
          <cell r="CX124" t="str">
            <v>総合評価(加算)</v>
          </cell>
          <cell r="CY124"/>
          <cell r="CZ124"/>
          <cell r="DA124"/>
          <cell r="DB124"/>
          <cell r="DC124" t="str">
            <v/>
          </cell>
          <cell r="DD124"/>
          <cell r="DE124" t="str">
            <v/>
          </cell>
          <cell r="DF124" t="str">
            <v>-</v>
          </cell>
          <cell r="DG124"/>
          <cell r="DH124"/>
          <cell r="DI124"/>
          <cell r="DJ124"/>
          <cell r="DK124"/>
          <cell r="DL124"/>
          <cell r="DM124"/>
          <cell r="DN124"/>
          <cell r="DO124"/>
          <cell r="DP124"/>
          <cell r="DQ124"/>
          <cell r="DR124"/>
          <cell r="DS124"/>
          <cell r="DT124"/>
          <cell r="DU124"/>
          <cell r="DV124"/>
          <cell r="DW124"/>
          <cell r="DX124"/>
          <cell r="DY124" t="str">
            <v>稼働前</v>
          </cell>
          <cell r="DZ124"/>
        </row>
        <row r="125">
          <cell r="B125" t="str">
            <v>2024-084</v>
          </cell>
          <cell r="C125" t="str">
            <v>2023-055</v>
          </cell>
          <cell r="D125" t="str">
            <v>40084</v>
          </cell>
          <cell r="E125">
            <v>20067</v>
          </cell>
          <cell r="F125"/>
          <cell r="G125" t="str">
            <v>単</v>
          </cell>
          <cell r="H125" t="str">
            <v>R6</v>
          </cell>
          <cell r="I125" t="str">
            <v>②研究補助者</v>
          </cell>
          <cell r="J125" t="str">
            <v>稼働前</v>
          </cell>
          <cell r="K125" t="str">
            <v>2024年度ワイヤレスシステム研究室支援業務の派遣（２）</v>
          </cell>
          <cell r="L125" t="str">
            <v>ワイヤレスネットワーク研究センター</v>
          </cell>
          <cell r="M125">
            <v>46478</v>
          </cell>
          <cell r="N125" t="str">
            <v>該当</v>
          </cell>
          <cell r="O125" t="str">
            <v>ネットワーク研究所ワイヤレスネットワーク研究センター</v>
          </cell>
          <cell r="P125" t="str">
            <v>ワイヤレスシステム研究室</v>
          </cell>
          <cell r="Q125" t="str">
            <v>239-0847</v>
          </cell>
          <cell r="R125" t="str">
            <v>神奈川県横須賀市光の丘3-4</v>
          </cell>
          <cell r="S125" t="str">
            <v>046-847-5050</v>
          </cell>
          <cell r="T125" t="str">
            <v>室長</v>
          </cell>
          <cell r="U125">
            <v>45383</v>
          </cell>
          <cell r="V125">
            <v>45747</v>
          </cell>
          <cell r="W125">
            <v>243</v>
          </cell>
          <cell r="X125">
            <v>12</v>
          </cell>
          <cell r="Y125">
            <v>1</v>
          </cell>
          <cell r="Z125" t="str">
            <v>月火水木金</v>
          </cell>
          <cell r="AA125">
            <v>5</v>
          </cell>
          <cell r="AB125">
            <v>0.375</v>
          </cell>
          <cell r="AC125">
            <v>0.70833333333333337</v>
          </cell>
          <cell r="AD125"/>
          <cell r="AE125">
            <v>7</v>
          </cell>
          <cell r="AF125">
            <v>10</v>
          </cell>
          <cell r="AG125" t="str">
            <v>有</v>
          </cell>
          <cell r="AH125" t="str">
            <v>有</v>
          </cell>
          <cell r="AI125" t="str">
            <v>有</v>
          </cell>
          <cell r="AJ125" t="str">
            <v>期間制限業務</v>
          </cell>
          <cell r="AK125" t="str">
            <v>限定しない</v>
          </cell>
          <cell r="AL125" t="str">
            <v>限定しない</v>
          </cell>
          <cell r="AM125" t="str">
            <v>限定する</v>
          </cell>
          <cell r="AN125" t="str">
            <v>浅岡　圭輔</v>
          </cell>
          <cell r="AO125" t="str">
            <v>ワイヤレスネットワーク研究センター企画室</v>
          </cell>
          <cell r="AP125" t="str">
            <v>企画室副室長</v>
          </cell>
          <cell r="AQ125" t="str">
            <v xml:space="preserve"> 046-847-5056 </v>
          </cell>
          <cell r="AR125"/>
          <cell r="AS125" t="str">
            <v>松村　武</v>
          </cell>
          <cell r="AT125" t="str">
            <v>室長</v>
          </cell>
          <cell r="AU125" t="str">
            <v>046-847-5125</v>
          </cell>
          <cell r="AV125" t="str">
            <v>matsumura@nict.go.jp</v>
          </cell>
          <cell r="AW125"/>
          <cell r="AX125" t="str">
            <v>板谷　聡子</v>
          </cell>
          <cell r="AY125" t="str">
            <v>046-847-5101</v>
          </cell>
          <cell r="AZ125" t="str">
            <v>itaya@nict.go.jp</v>
          </cell>
          <cell r="BA125" t="str">
            <v>大堀　文子</v>
          </cell>
          <cell r="BB125" t="str">
            <v>046-847-5083</v>
          </cell>
          <cell r="BC125" t="str">
            <v>fumiko@nict.go.jp</v>
          </cell>
          <cell r="BD125" t="str">
            <v>馬渕　秀成</v>
          </cell>
          <cell r="BE125"/>
          <cell r="BF125" t="str">
            <v>武井</v>
          </cell>
          <cell r="BG125"/>
          <cell r="BH125">
            <v>2600</v>
          </cell>
          <cell r="BI125"/>
          <cell r="BJ125"/>
          <cell r="BK125" t="str">
            <v>含む</v>
          </cell>
          <cell r="BL125" t="str">
            <v>―</v>
          </cell>
          <cell r="BM125" t="str">
            <v>―</v>
          </cell>
          <cell r="BN125" t="str">
            <v>―</v>
          </cell>
          <cell r="BO125" t="str">
            <v>―</v>
          </cell>
          <cell r="BP125" t="str">
            <v>e-Staffing</v>
          </cell>
          <cell r="BQ125"/>
          <cell r="BR125" t="str">
            <v>W2308D05002</v>
          </cell>
          <cell r="BS125">
            <v>0</v>
          </cell>
          <cell r="BT125" t="str">
            <v>eHhB00yA03</v>
          </cell>
          <cell r="BU125" t="str">
            <v>研－人件（有・派）_ワ</v>
          </cell>
          <cell r="BV125" t="str">
            <v>A001</v>
          </cell>
          <cell r="BW125" t="str">
            <v>運営費交付金</v>
          </cell>
          <cell r="BX125"/>
          <cell r="BY125"/>
          <cell r="BZ125"/>
          <cell r="CA125"/>
          <cell r="CB125"/>
          <cell r="CC125"/>
          <cell r="CD125"/>
          <cell r="CE125"/>
          <cell r="CF125"/>
          <cell r="CG125"/>
          <cell r="CH125"/>
          <cell r="CI125"/>
          <cell r="CJ125"/>
          <cell r="CK125"/>
          <cell r="CL125"/>
          <cell r="CM125"/>
          <cell r="CN125"/>
          <cell r="CO125"/>
          <cell r="CP125"/>
          <cell r="CQ125"/>
          <cell r="CR125" t="str">
            <v>一般競争</v>
          </cell>
          <cell r="CS125" t="str">
            <v>35 研究支援</v>
          </cell>
          <cell r="CT125"/>
          <cell r="CU125"/>
          <cell r="CV125"/>
          <cell r="CW125"/>
          <cell r="CX125" t="str">
            <v>総合評価(加算)</v>
          </cell>
          <cell r="CY125"/>
          <cell r="CZ125"/>
          <cell r="DA125"/>
          <cell r="DB125"/>
          <cell r="DC125" t="str">
            <v/>
          </cell>
          <cell r="DD125"/>
          <cell r="DE125" t="str">
            <v/>
          </cell>
          <cell r="DF125" t="str">
            <v>-</v>
          </cell>
          <cell r="DG125"/>
          <cell r="DH125"/>
          <cell r="DI125"/>
          <cell r="DJ125"/>
          <cell r="DK125"/>
          <cell r="DL125"/>
          <cell r="DM125"/>
          <cell r="DN125"/>
          <cell r="DO125"/>
          <cell r="DP125"/>
          <cell r="DQ125"/>
          <cell r="DR125"/>
          <cell r="DS125"/>
          <cell r="DT125"/>
          <cell r="DU125"/>
          <cell r="DV125"/>
          <cell r="DW125"/>
          <cell r="DX125"/>
          <cell r="DY125" t="str">
            <v>稼働前</v>
          </cell>
          <cell r="DZ125"/>
        </row>
        <row r="126">
          <cell r="B126" t="str">
            <v>2024-085</v>
          </cell>
          <cell r="C126" t="str">
            <v>2023-056</v>
          </cell>
          <cell r="D126" t="str">
            <v>40085</v>
          </cell>
          <cell r="E126">
            <v>20068</v>
          </cell>
          <cell r="F126"/>
          <cell r="G126" t="str">
            <v>単</v>
          </cell>
          <cell r="H126" t="str">
            <v>R6</v>
          </cell>
          <cell r="I126" t="str">
            <v>②研究補助者</v>
          </cell>
          <cell r="J126" t="str">
            <v>稼働前</v>
          </cell>
          <cell r="K126" t="str">
            <v>2024年度ワイヤレスシステム研究室支援業務の派遣（３）</v>
          </cell>
          <cell r="L126" t="str">
            <v>ワイヤレスネットワーク研究センター</v>
          </cell>
          <cell r="M126">
            <v>46478</v>
          </cell>
          <cell r="N126" t="str">
            <v>該当</v>
          </cell>
          <cell r="O126" t="str">
            <v>ネットワーク研究所ワイヤレスネットワーク研究センター</v>
          </cell>
          <cell r="P126" t="str">
            <v>ワイヤレスシステム研究室</v>
          </cell>
          <cell r="Q126" t="str">
            <v>239-0847</v>
          </cell>
          <cell r="R126" t="str">
            <v>神奈川県横須賀市光の丘3-4</v>
          </cell>
          <cell r="S126" t="str">
            <v>046-847-5050</v>
          </cell>
          <cell r="T126" t="str">
            <v>室長</v>
          </cell>
          <cell r="U126">
            <v>45383</v>
          </cell>
          <cell r="V126">
            <v>45747</v>
          </cell>
          <cell r="W126">
            <v>243</v>
          </cell>
          <cell r="X126">
            <v>12</v>
          </cell>
          <cell r="Y126">
            <v>1</v>
          </cell>
          <cell r="Z126" t="str">
            <v>月火水木金</v>
          </cell>
          <cell r="AA126">
            <v>5</v>
          </cell>
          <cell r="AB126">
            <v>0.375</v>
          </cell>
          <cell r="AC126">
            <v>0.70833333333333337</v>
          </cell>
          <cell r="AD126"/>
          <cell r="AE126">
            <v>7</v>
          </cell>
          <cell r="AF126">
            <v>10</v>
          </cell>
          <cell r="AG126" t="str">
            <v>有</v>
          </cell>
          <cell r="AH126" t="str">
            <v>有</v>
          </cell>
          <cell r="AI126" t="str">
            <v>有</v>
          </cell>
          <cell r="AJ126" t="str">
            <v>期間制限業務</v>
          </cell>
          <cell r="AK126" t="str">
            <v>限定しない</v>
          </cell>
          <cell r="AL126" t="str">
            <v>限定しない</v>
          </cell>
          <cell r="AM126" t="str">
            <v>限定する</v>
          </cell>
          <cell r="AN126" t="str">
            <v>浅岡　圭輔</v>
          </cell>
          <cell r="AO126" t="str">
            <v>ワイヤレスネットワーク研究センター企画室</v>
          </cell>
          <cell r="AP126" t="str">
            <v>企画室副室長</v>
          </cell>
          <cell r="AQ126" t="str">
            <v xml:space="preserve"> 046-847-5056 </v>
          </cell>
          <cell r="AR126"/>
          <cell r="AS126" t="str">
            <v>松村　武</v>
          </cell>
          <cell r="AT126" t="str">
            <v>室長</v>
          </cell>
          <cell r="AU126" t="str">
            <v>046-847-5125</v>
          </cell>
          <cell r="AV126" t="str">
            <v>matsumura@nict.go.jp</v>
          </cell>
          <cell r="AW126"/>
          <cell r="AX126" t="str">
            <v>村上　誉</v>
          </cell>
          <cell r="AY126" t="str">
            <v>046-847-5067</v>
          </cell>
          <cell r="AZ126" t="str">
            <v>homa@nict.go.jp</v>
          </cell>
          <cell r="BA126"/>
          <cell r="BB126"/>
          <cell r="BC126"/>
          <cell r="BD126" t="str">
            <v>馬渕　秀成</v>
          </cell>
          <cell r="BE126"/>
          <cell r="BF126" t="str">
            <v>武井</v>
          </cell>
          <cell r="BG126"/>
          <cell r="BH126">
            <v>2600</v>
          </cell>
          <cell r="BI126"/>
          <cell r="BJ126"/>
          <cell r="BK126" t="str">
            <v>含む</v>
          </cell>
          <cell r="BL126" t="str">
            <v>―</v>
          </cell>
          <cell r="BM126" t="str">
            <v>―</v>
          </cell>
          <cell r="BN126" t="str">
            <v>―</v>
          </cell>
          <cell r="BO126" t="str">
            <v>―</v>
          </cell>
          <cell r="BP126" t="str">
            <v>e-Staffing</v>
          </cell>
          <cell r="BQ126"/>
          <cell r="BS126">
            <v>0</v>
          </cell>
          <cell r="BT126"/>
          <cell r="BU126" t="e">
            <v>#N/A</v>
          </cell>
          <cell r="BV126" t="e">
            <v>#N/A</v>
          </cell>
          <cell r="BW126" t="e">
            <v>#N/A</v>
          </cell>
          <cell r="BX126"/>
          <cell r="BY126"/>
          <cell r="BZ126"/>
          <cell r="CA126"/>
          <cell r="CB126"/>
          <cell r="CC126"/>
          <cell r="CD126"/>
          <cell r="CE126"/>
          <cell r="CF126"/>
          <cell r="CG126"/>
          <cell r="CH126"/>
          <cell r="CI126"/>
          <cell r="CJ126"/>
          <cell r="CK126"/>
          <cell r="CL126"/>
          <cell r="CM126"/>
          <cell r="CN126"/>
          <cell r="CO126"/>
          <cell r="CP126"/>
          <cell r="CQ126"/>
          <cell r="CR126" t="str">
            <v>一般競争</v>
          </cell>
          <cell r="CS126" t="str">
            <v>35 研究支援</v>
          </cell>
          <cell r="CT126"/>
          <cell r="CU126"/>
          <cell r="CV126"/>
          <cell r="CW126"/>
          <cell r="CX126" t="str">
            <v>総合評価(加算)</v>
          </cell>
          <cell r="CY126"/>
          <cell r="CZ126"/>
          <cell r="DA126"/>
          <cell r="DB126"/>
          <cell r="DC126" t="str">
            <v/>
          </cell>
          <cell r="DD126"/>
          <cell r="DE126" t="str">
            <v/>
          </cell>
          <cell r="DF126" t="str">
            <v>-</v>
          </cell>
          <cell r="DG126"/>
          <cell r="DH126"/>
          <cell r="DI126"/>
          <cell r="DJ126"/>
          <cell r="DK126"/>
          <cell r="DL126"/>
          <cell r="DM126"/>
          <cell r="DN126"/>
          <cell r="DO126"/>
          <cell r="DP126"/>
          <cell r="DQ126"/>
          <cell r="DR126"/>
          <cell r="DS126"/>
          <cell r="DT126"/>
          <cell r="DU126"/>
          <cell r="DV126"/>
          <cell r="DW126"/>
          <cell r="DX126"/>
          <cell r="DY126" t="str">
            <v>稼働前</v>
          </cell>
          <cell r="DZ126"/>
        </row>
        <row r="127">
          <cell r="B127" t="str">
            <v>2024-086</v>
          </cell>
          <cell r="C127" t="str">
            <v>2023-041</v>
          </cell>
          <cell r="D127" t="str">
            <v>40086</v>
          </cell>
          <cell r="E127">
            <v>20053</v>
          </cell>
          <cell r="F127"/>
          <cell r="G127" t="str">
            <v>単</v>
          </cell>
          <cell r="H127" t="str">
            <v>R6</v>
          </cell>
          <cell r="I127" t="str">
            <v>③技能者</v>
          </cell>
          <cell r="J127" t="str">
            <v>稼働前</v>
          </cell>
          <cell r="K127" t="str">
            <v>2024年度多言語音声合成のための発音辞書整備およびモデル開発作業に関する派遣</v>
          </cell>
          <cell r="L127" t="str">
            <v>ユニバーサルコミュニケーション研究所</v>
          </cell>
          <cell r="M127">
            <v>46478</v>
          </cell>
          <cell r="N127" t="str">
            <v>該当</v>
          </cell>
          <cell r="O127" t="str">
            <v>ユニバーサルコミュニケーション研究所先進的音声翻訳研究開発推進センター</v>
          </cell>
          <cell r="P127" t="str">
            <v>先進的音声技術研究室</v>
          </cell>
          <cell r="Q127" t="str">
            <v>619-0289</v>
          </cell>
          <cell r="R127" t="str">
            <v>京都府相楽郡精華町光台3-5</v>
          </cell>
          <cell r="S127" t="str">
            <v>0774-98-6300</v>
          </cell>
          <cell r="T127" t="str">
            <v>室長</v>
          </cell>
          <cell r="U127">
            <v>45383</v>
          </cell>
          <cell r="V127">
            <v>45747</v>
          </cell>
          <cell r="W127">
            <v>243</v>
          </cell>
          <cell r="X127">
            <v>12</v>
          </cell>
          <cell r="Y127">
            <v>1</v>
          </cell>
          <cell r="Z127" t="str">
            <v>月火水木金</v>
          </cell>
          <cell r="AA127">
            <v>5</v>
          </cell>
          <cell r="AB127">
            <v>0.33333333333333331</v>
          </cell>
          <cell r="AC127">
            <v>0.79166666666666663</v>
          </cell>
          <cell r="AD127" t="str">
            <v>のうち8時間</v>
          </cell>
          <cell r="AE127">
            <v>8</v>
          </cell>
          <cell r="AF127">
            <v>10</v>
          </cell>
          <cell r="AG127" t="str">
            <v>有</v>
          </cell>
          <cell r="AH127" t="str">
            <v>有</v>
          </cell>
          <cell r="AI127" t="str">
            <v>無</v>
          </cell>
          <cell r="AJ127" t="str">
            <v>期間制限業務</v>
          </cell>
          <cell r="AK127" t="str">
            <v>限定しない</v>
          </cell>
          <cell r="AL127" t="str">
            <v>限定しない</v>
          </cell>
          <cell r="AM127" t="str">
            <v>限定する</v>
          </cell>
          <cell r="AN127" t="str">
            <v>内元　清貴</v>
          </cell>
          <cell r="AO127" t="str">
            <v>ユニバーサルコミュニケーション研究所</v>
          </cell>
          <cell r="AP127" t="str">
            <v>研究所長</v>
          </cell>
          <cell r="AQ127" t="str">
            <v>0774-98-6800</v>
          </cell>
          <cell r="AR127"/>
          <cell r="AS127" t="str">
            <v>河井　恒</v>
          </cell>
          <cell r="AT127" t="str">
            <v>室長</v>
          </cell>
          <cell r="AU127" t="str">
            <v>0774-98-6314</v>
          </cell>
          <cell r="AV127" t="str">
            <v>hisashi.kawai@nict.go.jp</v>
          </cell>
          <cell r="AW127"/>
          <cell r="AX127" t="str">
            <v>岡本　拓磨</v>
          </cell>
          <cell r="AY127" t="str">
            <v>0774-98-6409</v>
          </cell>
          <cell r="AZ127" t="str">
            <v>okamoto@nict.go.jp</v>
          </cell>
          <cell r="BA127"/>
          <cell r="BB127"/>
          <cell r="BC127"/>
          <cell r="BD127" t="str">
            <v>馬渕　秀成</v>
          </cell>
          <cell r="BE127"/>
          <cell r="BF127" t="str">
            <v>武井</v>
          </cell>
          <cell r="BG127"/>
          <cell r="BH127">
            <v>4310</v>
          </cell>
          <cell r="BI127"/>
          <cell r="BJ127"/>
          <cell r="BK127" t="str">
            <v>含む</v>
          </cell>
          <cell r="BL127" t="str">
            <v>―</v>
          </cell>
          <cell r="BM127" t="str">
            <v>―</v>
          </cell>
          <cell r="BN127" t="str">
            <v>―</v>
          </cell>
          <cell r="BO127" t="str">
            <v>―</v>
          </cell>
          <cell r="BP127" t="str">
            <v>e-Staffing</v>
          </cell>
          <cell r="BQ127"/>
          <cell r="BR127" t="str">
            <v>W2401K05012</v>
          </cell>
          <cell r="BS127">
            <v>0</v>
          </cell>
          <cell r="BT127" t="str">
            <v>eKdD10yA03</v>
          </cell>
          <cell r="BU127" t="str">
            <v>研－人件（有・派）_先</v>
          </cell>
          <cell r="BV127" t="e">
            <v>#REF!</v>
          </cell>
          <cell r="BW127" t="e">
            <v>#REF!</v>
          </cell>
          <cell r="BX127"/>
          <cell r="BY127"/>
          <cell r="BZ127"/>
          <cell r="CA127"/>
          <cell r="CB127"/>
          <cell r="CC127"/>
          <cell r="CD127"/>
          <cell r="CE127"/>
          <cell r="CF127"/>
          <cell r="CG127"/>
          <cell r="CH127"/>
          <cell r="CI127"/>
          <cell r="CJ127"/>
          <cell r="CK127"/>
          <cell r="CL127"/>
          <cell r="CM127"/>
          <cell r="CN127"/>
          <cell r="CO127"/>
          <cell r="CP127"/>
          <cell r="CQ127"/>
          <cell r="CR127" t="str">
            <v>一般競争</v>
          </cell>
          <cell r="CS127" t="str">
            <v>35 研究支援</v>
          </cell>
          <cell r="CT127"/>
          <cell r="CU127"/>
          <cell r="CV127"/>
          <cell r="CW127"/>
          <cell r="CX127" t="str">
            <v>総合評価(加算)</v>
          </cell>
          <cell r="CY127"/>
          <cell r="CZ127"/>
          <cell r="DA127"/>
          <cell r="DB127"/>
          <cell r="DC127" t="str">
            <v/>
          </cell>
          <cell r="DD127"/>
          <cell r="DE127" t="str">
            <v/>
          </cell>
          <cell r="DF127" t="str">
            <v>-</v>
          </cell>
          <cell r="DG127"/>
          <cell r="DH127"/>
          <cell r="DI127"/>
          <cell r="DJ127"/>
          <cell r="DK127"/>
          <cell r="DL127"/>
          <cell r="DM127"/>
          <cell r="DN127"/>
          <cell r="DO127"/>
          <cell r="DP127"/>
          <cell r="DQ127"/>
          <cell r="DR127"/>
          <cell r="DS127"/>
          <cell r="DT127"/>
          <cell r="DU127"/>
          <cell r="DV127"/>
          <cell r="DW127"/>
          <cell r="DX127"/>
          <cell r="DY127" t="str">
            <v>稼働前</v>
          </cell>
          <cell r="DZ127"/>
        </row>
        <row r="128">
          <cell r="B128" t="str">
            <v>2024-087</v>
          </cell>
          <cell r="C128" t="str">
            <v>2023-040</v>
          </cell>
          <cell r="D128" t="str">
            <v>40087</v>
          </cell>
          <cell r="E128">
            <v>20052</v>
          </cell>
          <cell r="F128"/>
          <cell r="G128" t="str">
            <v>単</v>
          </cell>
          <cell r="H128" t="str">
            <v>R6</v>
          </cell>
          <cell r="I128" t="str">
            <v>③技能者</v>
          </cell>
          <cell r="J128" t="str">
            <v>稼働前</v>
          </cell>
          <cell r="K128" t="str">
            <v>2024年度多言語音声合成ソフトウェアの開発作業に関する派遣</v>
          </cell>
          <cell r="L128" t="str">
            <v>ユニバーサルコミュニケーション研究所</v>
          </cell>
          <cell r="M128">
            <v>46478</v>
          </cell>
          <cell r="N128" t="str">
            <v>該当</v>
          </cell>
          <cell r="O128" t="str">
            <v>ユニバーサルコミュニケーション研究所先進的音声翻訳研究開発推進センター</v>
          </cell>
          <cell r="P128" t="str">
            <v>先進的音声技術研究室</v>
          </cell>
          <cell r="Q128" t="str">
            <v>619-0289</v>
          </cell>
          <cell r="R128" t="str">
            <v>京都府相楽郡精華町光台3-5</v>
          </cell>
          <cell r="S128" t="str">
            <v>0774-98-6300</v>
          </cell>
          <cell r="T128" t="str">
            <v>室長</v>
          </cell>
          <cell r="U128">
            <v>45383</v>
          </cell>
          <cell r="V128">
            <v>45747</v>
          </cell>
          <cell r="W128">
            <v>243</v>
          </cell>
          <cell r="X128">
            <v>12</v>
          </cell>
          <cell r="Y128">
            <v>1</v>
          </cell>
          <cell r="Z128" t="str">
            <v>月火水木金</v>
          </cell>
          <cell r="AA128">
            <v>5</v>
          </cell>
          <cell r="AB128">
            <v>0.33333333333333331</v>
          </cell>
          <cell r="AC128">
            <v>0.79166666666666663</v>
          </cell>
          <cell r="AD128" t="str">
            <v>のうち8時間</v>
          </cell>
          <cell r="AE128">
            <v>8</v>
          </cell>
          <cell r="AF128">
            <v>10</v>
          </cell>
          <cell r="AG128" t="str">
            <v>有</v>
          </cell>
          <cell r="AH128" t="str">
            <v>有</v>
          </cell>
          <cell r="AI128" t="str">
            <v>無</v>
          </cell>
          <cell r="AJ128" t="str">
            <v>期間制限業務</v>
          </cell>
          <cell r="AK128" t="str">
            <v>限定しない</v>
          </cell>
          <cell r="AL128" t="str">
            <v>限定しない</v>
          </cell>
          <cell r="AM128" t="str">
            <v>限定する</v>
          </cell>
          <cell r="AN128" t="str">
            <v>内元　清貴</v>
          </cell>
          <cell r="AO128" t="str">
            <v>ユニバーサルコミュニケーション研究所</v>
          </cell>
          <cell r="AP128" t="str">
            <v>研究所長</v>
          </cell>
          <cell r="AQ128" t="str">
            <v>0774-98-6800</v>
          </cell>
          <cell r="AR128"/>
          <cell r="AS128" t="str">
            <v>河井　恒</v>
          </cell>
          <cell r="AT128" t="str">
            <v>室長</v>
          </cell>
          <cell r="AU128" t="str">
            <v>0774-98-6314</v>
          </cell>
          <cell r="AV128" t="str">
            <v>hisashi.kawai@nict.go.jp</v>
          </cell>
          <cell r="AW128"/>
          <cell r="AX128" t="str">
            <v>岡本　拓磨</v>
          </cell>
          <cell r="AY128" t="str">
            <v>0774-98-6409</v>
          </cell>
          <cell r="AZ128" t="str">
            <v>okamoto@nict.go.jp</v>
          </cell>
          <cell r="BA128"/>
          <cell r="BB128"/>
          <cell r="BC128"/>
          <cell r="BD128" t="str">
            <v>馬渕　秀成</v>
          </cell>
          <cell r="BE128"/>
          <cell r="BF128" t="str">
            <v>武井</v>
          </cell>
          <cell r="BG128"/>
          <cell r="BH128">
            <v>6350</v>
          </cell>
          <cell r="BI128"/>
          <cell r="BJ128"/>
          <cell r="BK128" t="str">
            <v>含む</v>
          </cell>
          <cell r="BL128" t="str">
            <v>―</v>
          </cell>
          <cell r="BM128" t="str">
            <v>―</v>
          </cell>
          <cell r="BN128" t="str">
            <v>―</v>
          </cell>
          <cell r="BO128" t="str">
            <v>―</v>
          </cell>
          <cell r="BP128" t="str">
            <v>e-Staffing</v>
          </cell>
          <cell r="BQ128"/>
          <cell r="BR128" t="str">
            <v>W2401K05013</v>
          </cell>
          <cell r="BS128">
            <v>0</v>
          </cell>
          <cell r="BT128" t="str">
            <v>eKdD10yA03</v>
          </cell>
          <cell r="BU128" t="str">
            <v>研－人件（有・派）_先</v>
          </cell>
          <cell r="BV128" t="str">
            <v>A001</v>
          </cell>
          <cell r="BW128" t="str">
            <v>運営費交付金</v>
          </cell>
          <cell r="BX128"/>
          <cell r="BY128"/>
          <cell r="BZ128"/>
          <cell r="CA128"/>
          <cell r="CB128"/>
          <cell r="CC128"/>
          <cell r="CD128"/>
          <cell r="CE128"/>
          <cell r="CF128"/>
          <cell r="CG128"/>
          <cell r="CH128"/>
          <cell r="CI128"/>
          <cell r="CJ128"/>
          <cell r="CK128"/>
          <cell r="CL128"/>
          <cell r="CM128"/>
          <cell r="CN128"/>
          <cell r="CO128"/>
          <cell r="CP128"/>
          <cell r="CQ128"/>
          <cell r="CR128" t="str">
            <v>一般競争</v>
          </cell>
          <cell r="CS128" t="str">
            <v>35 研究支援</v>
          </cell>
          <cell r="CT128"/>
          <cell r="CU128"/>
          <cell r="CV128"/>
          <cell r="CW128"/>
          <cell r="CX128" t="str">
            <v>総合評価(加算)</v>
          </cell>
          <cell r="CY128"/>
          <cell r="CZ128"/>
          <cell r="DA128"/>
          <cell r="DB128"/>
          <cell r="DC128" t="str">
            <v/>
          </cell>
          <cell r="DD128"/>
          <cell r="DE128" t="str">
            <v/>
          </cell>
          <cell r="DF128" t="str">
            <v>-</v>
          </cell>
          <cell r="DG128"/>
          <cell r="DH128"/>
          <cell r="DI128"/>
          <cell r="DJ128"/>
          <cell r="DK128"/>
          <cell r="DL128"/>
          <cell r="DM128"/>
          <cell r="DN128"/>
          <cell r="DO128"/>
          <cell r="DP128"/>
          <cell r="DQ128"/>
          <cell r="DR128"/>
          <cell r="DS128"/>
          <cell r="DT128"/>
          <cell r="DU128"/>
          <cell r="DV128"/>
          <cell r="DW128"/>
          <cell r="DX128"/>
          <cell r="DY128" t="str">
            <v>稼働前</v>
          </cell>
          <cell r="DZ128"/>
        </row>
        <row r="129">
          <cell r="B129" t="str">
            <v>2024-088</v>
          </cell>
          <cell r="C129" t="str">
            <v>2023-137</v>
          </cell>
          <cell r="D129" t="str">
            <v>40088</v>
          </cell>
          <cell r="E129" t="str">
            <v>40137</v>
          </cell>
          <cell r="F129"/>
          <cell r="G129" t="str">
            <v>単</v>
          </cell>
          <cell r="H129" t="str">
            <v>R6</v>
          </cell>
          <cell r="I129" t="str">
            <v>②研究補助者</v>
          </cell>
          <cell r="J129" t="str">
            <v>稼働前</v>
          </cell>
          <cell r="K129" t="str">
            <v>2024年度 ひまわり10号搭載宇宙環境センサ開発に係る文書管理等作業の派遣</v>
          </cell>
          <cell r="L129" t="str">
            <v>本部</v>
          </cell>
          <cell r="M129">
            <v>46478</v>
          </cell>
          <cell r="N129" t="str">
            <v>該当</v>
          </cell>
          <cell r="O129" t="str">
            <v>電磁波研究所電磁波伝搬研究センター</v>
          </cell>
          <cell r="P129" t="str">
            <v>宇宙環境研究室</v>
          </cell>
          <cell r="Q129" t="str">
            <v>184-8795</v>
          </cell>
          <cell r="R129" t="str">
            <v>東京都小金井市貫井北町4-2-1</v>
          </cell>
          <cell r="S129" t="str">
            <v>042-327-7429</v>
          </cell>
          <cell r="T129" t="str">
            <v>室長</v>
          </cell>
          <cell r="U129">
            <v>45383</v>
          </cell>
          <cell r="V129">
            <v>45747</v>
          </cell>
          <cell r="W129">
            <v>243</v>
          </cell>
          <cell r="X129">
            <v>12</v>
          </cell>
          <cell r="Y129">
            <v>1</v>
          </cell>
          <cell r="Z129" t="str">
            <v>月火水木金</v>
          </cell>
          <cell r="AA129">
            <v>5</v>
          </cell>
          <cell r="AB129">
            <v>0.33333333333333331</v>
          </cell>
          <cell r="AC129">
            <v>0.75</v>
          </cell>
          <cell r="AD129" t="str">
            <v>の間の6時間</v>
          </cell>
          <cell r="AE129">
            <v>6</v>
          </cell>
          <cell r="AF129">
            <v>0</v>
          </cell>
          <cell r="AG129" t="str">
            <v>無</v>
          </cell>
          <cell r="AH129" t="str">
            <v>無</v>
          </cell>
          <cell r="AI129" t="str">
            <v>無</v>
          </cell>
          <cell r="AJ129" t="str">
            <v>期間制限業務</v>
          </cell>
          <cell r="AK129" t="str">
            <v>限定しない</v>
          </cell>
          <cell r="AL129" t="str">
            <v>限定しない</v>
          </cell>
          <cell r="AM129" t="str">
            <v>限定する</v>
          </cell>
          <cell r="AN129" t="str">
            <v>松井　正幸</v>
          </cell>
          <cell r="AO129" t="str">
            <v>総務部</v>
          </cell>
          <cell r="AP129" t="str">
            <v>部長</v>
          </cell>
          <cell r="AQ129" t="str">
            <v>042-327-7425</v>
          </cell>
          <cell r="AR129"/>
          <cell r="AS129" t="str">
            <v>津川　卓也</v>
          </cell>
          <cell r="AT129" t="str">
            <v>室長</v>
          </cell>
          <cell r="AU129" t="str">
            <v>042-327-5239</v>
          </cell>
          <cell r="AV129" t="str">
            <v>tsugawa@nict.go.jp</v>
          </cell>
          <cell r="AW129"/>
          <cell r="AX129" t="str">
            <v>坂口　歌織</v>
          </cell>
          <cell r="AY129" t="str">
            <v>042-327-7357</v>
          </cell>
          <cell r="AZ129" t="str">
            <v>kaoris@nict.go.jp</v>
          </cell>
          <cell r="BA129"/>
          <cell r="BB129"/>
          <cell r="BC129"/>
          <cell r="BD129" t="str">
            <v>馬渕　秀成</v>
          </cell>
          <cell r="BE129"/>
          <cell r="BF129" t="str">
            <v>小林</v>
          </cell>
          <cell r="BG129"/>
          <cell r="BH129">
            <v>2050</v>
          </cell>
          <cell r="BI129"/>
          <cell r="BJ129"/>
          <cell r="BK129" t="str">
            <v>含む</v>
          </cell>
          <cell r="BL129" t="str">
            <v>―</v>
          </cell>
          <cell r="BM129" t="str">
            <v>―</v>
          </cell>
          <cell r="BN129" t="str">
            <v>―</v>
          </cell>
          <cell r="BO129" t="str">
            <v>―</v>
          </cell>
          <cell r="BP129" t="str">
            <v>e-Staffing</v>
          </cell>
          <cell r="BQ129"/>
          <cell r="BR129" t="str">
            <v>W2401G05042</v>
          </cell>
          <cell r="BS129">
            <v>0</v>
          </cell>
          <cell r="BT129" t="str">
            <v>eGeA21aE01</v>
          </cell>
          <cell r="BU129" t="str">
            <v>電波業総務省０Ａ＿ひまわりの高機能化</v>
          </cell>
          <cell r="BV129" t="str">
            <v>E002</v>
          </cell>
          <cell r="BW129" t="str">
            <v>電波利用委託業務費(電波伝搬観測)</v>
          </cell>
          <cell r="BX129"/>
          <cell r="BY129"/>
          <cell r="BZ129"/>
          <cell r="CA129"/>
          <cell r="CB129"/>
          <cell r="CC129"/>
          <cell r="CD129"/>
          <cell r="CE129"/>
          <cell r="CF129"/>
          <cell r="CG129"/>
          <cell r="CH129"/>
          <cell r="CI129"/>
          <cell r="CJ129"/>
          <cell r="CK129"/>
          <cell r="CL129"/>
          <cell r="CM129"/>
          <cell r="CN129"/>
          <cell r="CO129"/>
          <cell r="CP129"/>
          <cell r="CQ129"/>
          <cell r="CR129" t="str">
            <v>一般競争</v>
          </cell>
          <cell r="CS129" t="str">
            <v>35 研究支援</v>
          </cell>
          <cell r="CT129"/>
          <cell r="CU129"/>
          <cell r="CV129"/>
          <cell r="CW129"/>
          <cell r="CX129" t="str">
            <v>総合評価(加算)</v>
          </cell>
          <cell r="CY129"/>
          <cell r="CZ129"/>
          <cell r="DA129"/>
          <cell r="DB129"/>
          <cell r="DC129" t="str">
            <v/>
          </cell>
          <cell r="DD129"/>
          <cell r="DE129" t="str">
            <v/>
          </cell>
          <cell r="DF129" t="str">
            <v>-</v>
          </cell>
          <cell r="DG129"/>
          <cell r="DH129"/>
          <cell r="DI129"/>
          <cell r="DJ129"/>
          <cell r="DK129"/>
          <cell r="DL129"/>
          <cell r="DM129"/>
          <cell r="DN129"/>
          <cell r="DO129"/>
          <cell r="DP129"/>
          <cell r="DQ129"/>
          <cell r="DR129"/>
          <cell r="DS129"/>
          <cell r="DT129"/>
          <cell r="DU129"/>
          <cell r="DV129"/>
          <cell r="DW129"/>
          <cell r="DX129"/>
          <cell r="DY129" t="str">
            <v>稼働前</v>
          </cell>
          <cell r="DZ129"/>
        </row>
        <row r="130">
          <cell r="B130" t="str">
            <v>2024-089</v>
          </cell>
          <cell r="C130" t="str">
            <v>2023-042</v>
          </cell>
          <cell r="D130" t="str">
            <v>40089</v>
          </cell>
          <cell r="E130">
            <v>20054</v>
          </cell>
          <cell r="F130" t="str">
            <v>WTO(複数者落札方式）</v>
          </cell>
          <cell r="G130" t="str">
            <v>単</v>
          </cell>
          <cell r="H130" t="str">
            <v>R6</v>
          </cell>
          <cell r="I130" t="str">
            <v>②研究補助者</v>
          </cell>
          <cell r="J130" t="str">
            <v>稼働前</v>
          </cell>
          <cell r="K130" t="str">
            <v>2024-04　日本語言語・画像データベース構築に関連する業務の派遣</v>
          </cell>
          <cell r="L130" t="str">
            <v>ユニバーサルコミュニケーション研究所</v>
          </cell>
          <cell r="M130">
            <v>46478</v>
          </cell>
          <cell r="N130" t="str">
            <v>該当</v>
          </cell>
          <cell r="O130" t="str">
            <v>ユニバーサルコミュニケーション研究所</v>
          </cell>
          <cell r="P130" t="str">
            <v>データ駆動知能システム研究センター</v>
          </cell>
          <cell r="Q130" t="str">
            <v>619-0289</v>
          </cell>
          <cell r="R130" t="str">
            <v>京都府相楽郡精華町光台3-5</v>
          </cell>
          <cell r="S130" t="str">
            <v>0774-98-6300</v>
          </cell>
          <cell r="T130" t="str">
            <v>センター長</v>
          </cell>
          <cell r="U130">
            <v>45383</v>
          </cell>
          <cell r="V130">
            <v>45747</v>
          </cell>
          <cell r="W130">
            <v>243</v>
          </cell>
          <cell r="X130">
            <v>12</v>
          </cell>
          <cell r="Y130">
            <v>24</v>
          </cell>
          <cell r="Z130" t="str">
            <v>月火水木金</v>
          </cell>
          <cell r="AA130">
            <v>5</v>
          </cell>
          <cell r="AB130">
            <v>0.35416666666666669</v>
          </cell>
          <cell r="AC130">
            <v>0.75</v>
          </cell>
          <cell r="AD130" t="str">
            <v>の間の8時間</v>
          </cell>
          <cell r="AE130">
            <v>8</v>
          </cell>
          <cell r="AF130"/>
          <cell r="AG130" t="str">
            <v>無</v>
          </cell>
          <cell r="AH130" t="str">
            <v>有</v>
          </cell>
          <cell r="AI130" t="str">
            <v>無</v>
          </cell>
          <cell r="AJ130" t="str">
            <v>期間制限業務</v>
          </cell>
          <cell r="AK130" t="str">
            <v>限定しない</v>
          </cell>
          <cell r="AL130" t="str">
            <v>限定しない</v>
          </cell>
          <cell r="AM130" t="str">
            <v>限定する</v>
          </cell>
          <cell r="AN130" t="str">
            <v>内元　清貴</v>
          </cell>
          <cell r="AO130" t="str">
            <v>ユニバーサルコミュニケーション研究所</v>
          </cell>
          <cell r="AP130" t="str">
            <v>研究所長</v>
          </cell>
          <cell r="AQ130" t="str">
            <v>0774-98-6800</v>
          </cell>
          <cell r="AR130"/>
          <cell r="AS130" t="str">
            <v>大竹　清敬</v>
          </cell>
          <cell r="AT130" t="str">
            <v>センター長</v>
          </cell>
          <cell r="AU130" t="str">
            <v>0774-98-6329</v>
          </cell>
          <cell r="AV130" t="str">
            <v>kiyonori.ohtake@nict.go.jp</v>
          </cell>
          <cell r="AW130"/>
          <cell r="AX130" t="str">
            <v>淺尾　仁彦</v>
          </cell>
          <cell r="AY130" t="str">
            <v>0774-98-6894</v>
          </cell>
          <cell r="AZ130" t="str">
            <v>asao@nict.go.jp</v>
          </cell>
          <cell r="BA130" t="str">
            <v>村上　麻佐美</v>
          </cell>
          <cell r="BB130" t="str">
            <v>0774-98-6838</v>
          </cell>
          <cell r="BC130" t="str">
            <v>masami-murakami@nict.go.jp</v>
          </cell>
          <cell r="BD130" t="str">
            <v>馬渕　秀成</v>
          </cell>
          <cell r="BE130"/>
          <cell r="BF130" t="str">
            <v>武井</v>
          </cell>
          <cell r="BG130"/>
          <cell r="BH130">
            <v>2000</v>
          </cell>
          <cell r="BI130"/>
          <cell r="BJ130"/>
          <cell r="BK130" t="str">
            <v>含む</v>
          </cell>
          <cell r="BL130" t="str">
            <v>―</v>
          </cell>
          <cell r="BM130" t="str">
            <v>―</v>
          </cell>
          <cell r="BN130" t="str">
            <v>―</v>
          </cell>
          <cell r="BO130" t="str">
            <v>―</v>
          </cell>
          <cell r="BP130" t="str">
            <v>e-Staffing</v>
          </cell>
          <cell r="BQ130"/>
          <cell r="BR130" t="str">
            <v>W2401K05042</v>
          </cell>
          <cell r="BS130">
            <v>0</v>
          </cell>
          <cell r="BT130" t="str">
            <v>eKgD20yA03</v>
          </cell>
          <cell r="BU130" t="str">
            <v>研－人件（有・派）_デ</v>
          </cell>
          <cell r="BV130" t="str">
            <v>A001</v>
          </cell>
          <cell r="BW130" t="str">
            <v>運営費交付金</v>
          </cell>
          <cell r="BX130"/>
          <cell r="BY130"/>
          <cell r="BZ130"/>
          <cell r="CA130"/>
          <cell r="CB130"/>
          <cell r="CC130"/>
          <cell r="CD130"/>
          <cell r="CE130"/>
          <cell r="CF130"/>
          <cell r="CG130"/>
          <cell r="CH130"/>
          <cell r="CI130"/>
          <cell r="CJ130"/>
          <cell r="CK130"/>
          <cell r="CL130"/>
          <cell r="CM130"/>
          <cell r="CN130"/>
          <cell r="CO130"/>
          <cell r="CP130"/>
          <cell r="CQ130"/>
          <cell r="CR130" t="str">
            <v>一般競争</v>
          </cell>
          <cell r="CS130" t="str">
            <v>35 研究支援</v>
          </cell>
          <cell r="CT130"/>
          <cell r="CU130"/>
          <cell r="CV130"/>
          <cell r="CW130"/>
          <cell r="CX130" t="str">
            <v>総合評価(加算)</v>
          </cell>
          <cell r="CY130"/>
          <cell r="CZ130"/>
          <cell r="DA130"/>
          <cell r="DB130"/>
          <cell r="DC130" t="str">
            <v/>
          </cell>
          <cell r="DD130"/>
          <cell r="DE130" t="str">
            <v/>
          </cell>
          <cell r="DF130" t="str">
            <v>-</v>
          </cell>
          <cell r="DG130"/>
          <cell r="DH130"/>
          <cell r="DI130"/>
          <cell r="DJ130"/>
          <cell r="DK130"/>
          <cell r="DL130"/>
          <cell r="DM130"/>
          <cell r="DN130"/>
          <cell r="DO130"/>
          <cell r="DP130"/>
          <cell r="DQ130"/>
          <cell r="DR130"/>
          <cell r="DS130"/>
          <cell r="DT130"/>
          <cell r="DU130"/>
          <cell r="DV130"/>
          <cell r="DW130"/>
          <cell r="DX130"/>
          <cell r="DY130" t="str">
            <v>稼働前</v>
          </cell>
          <cell r="DZ130"/>
        </row>
        <row r="131">
          <cell r="B131" t="str">
            <v>2024-090</v>
          </cell>
          <cell r="C131" t="str">
            <v>2023-043</v>
          </cell>
          <cell r="D131" t="str">
            <v>40090</v>
          </cell>
          <cell r="E131">
            <v>20055</v>
          </cell>
          <cell r="F131" t="str">
            <v>WTO(複数者落札方式）</v>
          </cell>
          <cell r="G131" t="str">
            <v>単</v>
          </cell>
          <cell r="H131" t="str">
            <v>R6</v>
          </cell>
          <cell r="I131" t="str">
            <v>②研究補助者</v>
          </cell>
          <cell r="J131" t="str">
            <v>稼働前</v>
          </cell>
          <cell r="K131" t="str">
            <v>2024-04　日本語及び英語言語・画像データベース構築に関連する業務の派遣</v>
          </cell>
          <cell r="L131" t="str">
            <v>ユニバーサルコミュニケーション研究所</v>
          </cell>
          <cell r="M131">
            <v>46478</v>
          </cell>
          <cell r="N131" t="str">
            <v>該当</v>
          </cell>
          <cell r="O131" t="str">
            <v>ユニバーサルコミュニケーション研究所</v>
          </cell>
          <cell r="P131" t="str">
            <v>データ駆動知能システム研究センター</v>
          </cell>
          <cell r="Q131" t="str">
            <v>619-0289</v>
          </cell>
          <cell r="R131" t="str">
            <v>京都府相楽郡精華町光台3-5</v>
          </cell>
          <cell r="S131" t="str">
            <v>0774-98-6300</v>
          </cell>
          <cell r="T131" t="str">
            <v>センター長</v>
          </cell>
          <cell r="U131">
            <v>45383</v>
          </cell>
          <cell r="V131">
            <v>45747</v>
          </cell>
          <cell r="W131">
            <v>243</v>
          </cell>
          <cell r="X131">
            <v>12</v>
          </cell>
          <cell r="Y131">
            <v>9</v>
          </cell>
          <cell r="Z131" t="str">
            <v>月火水木金</v>
          </cell>
          <cell r="AA131">
            <v>5</v>
          </cell>
          <cell r="AB131">
            <v>0.35416666666666669</v>
          </cell>
          <cell r="AC131">
            <v>0.75</v>
          </cell>
          <cell r="AD131" t="str">
            <v>の間の8時間</v>
          </cell>
          <cell r="AE131">
            <v>8</v>
          </cell>
          <cell r="AF131"/>
          <cell r="AG131" t="str">
            <v>無</v>
          </cell>
          <cell r="AH131" t="str">
            <v>有</v>
          </cell>
          <cell r="AI131" t="str">
            <v>無</v>
          </cell>
          <cell r="AJ131" t="str">
            <v>期間制限業務</v>
          </cell>
          <cell r="AK131" t="str">
            <v>限定しない</v>
          </cell>
          <cell r="AL131" t="str">
            <v>限定しない</v>
          </cell>
          <cell r="AM131" t="str">
            <v>限定する</v>
          </cell>
          <cell r="AN131" t="str">
            <v>内元　清貴</v>
          </cell>
          <cell r="AO131" t="str">
            <v>ユニバーサルコミュニケーション研究所</v>
          </cell>
          <cell r="AP131" t="str">
            <v>研究所長</v>
          </cell>
          <cell r="AQ131" t="str">
            <v>0774-98-6800</v>
          </cell>
          <cell r="AR131"/>
          <cell r="AS131" t="str">
            <v>大竹　清敬</v>
          </cell>
          <cell r="AT131" t="str">
            <v>センター長</v>
          </cell>
          <cell r="AU131" t="str">
            <v>0774-98-6329</v>
          </cell>
          <cell r="AV131" t="str">
            <v>kiyonori.ohtake@nict.go.jp</v>
          </cell>
          <cell r="AW131"/>
          <cell r="AX131" t="str">
            <v>淺尾　仁彦</v>
          </cell>
          <cell r="AY131" t="str">
            <v>0774-98-6894</v>
          </cell>
          <cell r="AZ131" t="str">
            <v>asao@nict.go.jp</v>
          </cell>
          <cell r="BA131" t="str">
            <v>村上　麻佐美</v>
          </cell>
          <cell r="BB131" t="str">
            <v>0774-98-6838</v>
          </cell>
          <cell r="BC131" t="str">
            <v>masami-murakami@nict.go.jp</v>
          </cell>
          <cell r="BD131" t="str">
            <v>馬渕　秀成</v>
          </cell>
          <cell r="BE131"/>
          <cell r="BF131" t="str">
            <v>武井</v>
          </cell>
          <cell r="BG131"/>
          <cell r="BH131">
            <v>2100</v>
          </cell>
          <cell r="BI131"/>
          <cell r="BJ131"/>
          <cell r="BK131" t="str">
            <v>含む</v>
          </cell>
          <cell r="BL131" t="str">
            <v>―</v>
          </cell>
          <cell r="BM131" t="str">
            <v>―</v>
          </cell>
          <cell r="BN131" t="str">
            <v>―</v>
          </cell>
          <cell r="BO131" t="str">
            <v>―</v>
          </cell>
          <cell r="BP131" t="str">
            <v>e-Staffing</v>
          </cell>
          <cell r="BQ131"/>
          <cell r="BR131" t="str">
            <v>W2401K05043</v>
          </cell>
          <cell r="BS131">
            <v>0</v>
          </cell>
          <cell r="BT131" t="str">
            <v>eKgD20yA03</v>
          </cell>
          <cell r="BU131" t="str">
            <v>研－人件（有・派）_デ</v>
          </cell>
          <cell r="BV131" t="str">
            <v>A001</v>
          </cell>
          <cell r="BW131" t="str">
            <v>運営費交付金</v>
          </cell>
          <cell r="BX131"/>
          <cell r="BY131"/>
          <cell r="BZ131"/>
          <cell r="CA131"/>
          <cell r="CB131"/>
          <cell r="CC131"/>
          <cell r="CD131"/>
          <cell r="CE131"/>
          <cell r="CF131"/>
          <cell r="CG131"/>
          <cell r="CH131"/>
          <cell r="CI131"/>
          <cell r="CJ131"/>
          <cell r="CK131"/>
          <cell r="CL131"/>
          <cell r="CM131"/>
          <cell r="CN131"/>
          <cell r="CO131"/>
          <cell r="CP131"/>
          <cell r="CQ131"/>
          <cell r="CR131" t="str">
            <v>一般競争</v>
          </cell>
          <cell r="CS131" t="str">
            <v>35 研究支援</v>
          </cell>
          <cell r="CT131"/>
          <cell r="CU131"/>
          <cell r="CV131"/>
          <cell r="CW131"/>
          <cell r="CX131" t="str">
            <v>総合評価(加算)</v>
          </cell>
          <cell r="CY131"/>
          <cell r="CZ131"/>
          <cell r="DA131"/>
          <cell r="DB131"/>
          <cell r="DC131" t="str">
            <v/>
          </cell>
          <cell r="DD131"/>
          <cell r="DE131" t="str">
            <v/>
          </cell>
          <cell r="DF131" t="str">
            <v>-</v>
          </cell>
          <cell r="DG131"/>
          <cell r="DH131"/>
          <cell r="DI131"/>
          <cell r="DJ131"/>
          <cell r="DK131"/>
          <cell r="DL131"/>
          <cell r="DM131"/>
          <cell r="DN131"/>
          <cell r="DO131"/>
          <cell r="DP131"/>
          <cell r="DQ131"/>
          <cell r="DR131"/>
          <cell r="DS131"/>
          <cell r="DT131"/>
          <cell r="DU131"/>
          <cell r="DV131"/>
          <cell r="DW131"/>
          <cell r="DX131"/>
          <cell r="DY131" t="str">
            <v>稼働前</v>
          </cell>
          <cell r="DZ131"/>
        </row>
        <row r="132">
          <cell r="B132" t="str">
            <v>2024-091</v>
          </cell>
          <cell r="C132" t="str">
            <v>2023-054</v>
          </cell>
          <cell r="D132" t="str">
            <v>40091</v>
          </cell>
          <cell r="E132">
            <v>20066</v>
          </cell>
          <cell r="F132" t="str">
            <v>WTO複数者落札方式</v>
          </cell>
          <cell r="G132" t="str">
            <v>単</v>
          </cell>
          <cell r="H132" t="str">
            <v>R6</v>
          </cell>
          <cell r="I132" t="str">
            <v>④研究事務その他関係者</v>
          </cell>
          <cell r="J132" t="str">
            <v>稼働前</v>
          </cell>
          <cell r="K132" t="str">
            <v>2024年度 国土強靱化に資する日本語言語データ整備に関する業務の派遣</v>
          </cell>
          <cell r="L132" t="str">
            <v>ユニバーサルコミュニケーション研究所</v>
          </cell>
          <cell r="M132">
            <v>46478</v>
          </cell>
          <cell r="N132" t="str">
            <v>該当</v>
          </cell>
          <cell r="O132" t="str">
            <v>ネットワーク研究所レジリエントICT研究センター</v>
          </cell>
          <cell r="P132" t="str">
            <v>企画連携推進室</v>
          </cell>
          <cell r="Q132" t="str">
            <v>619-0289</v>
          </cell>
          <cell r="R132" t="str">
            <v>京都府相楽郡精華町光台3-5</v>
          </cell>
          <cell r="S132" t="str">
            <v>0774-98-6300</v>
          </cell>
          <cell r="T132" t="str">
            <v>室長</v>
          </cell>
          <cell r="U132">
            <v>45383</v>
          </cell>
          <cell r="V132">
            <v>45747</v>
          </cell>
          <cell r="W132">
            <v>243</v>
          </cell>
          <cell r="X132">
            <v>12</v>
          </cell>
          <cell r="Y132">
            <v>3</v>
          </cell>
          <cell r="Z132" t="str">
            <v>月火水木金</v>
          </cell>
          <cell r="AA132">
            <v>5</v>
          </cell>
          <cell r="AB132">
            <v>0.35416666666666669</v>
          </cell>
          <cell r="AC132">
            <v>0.75</v>
          </cell>
          <cell r="AD132" t="str">
            <v>の間の8時間</v>
          </cell>
          <cell r="AE132">
            <v>8</v>
          </cell>
          <cell r="AF132"/>
          <cell r="AG132" t="str">
            <v>無</v>
          </cell>
          <cell r="AH132" t="str">
            <v>無</v>
          </cell>
          <cell r="AI132" t="str">
            <v>無</v>
          </cell>
          <cell r="AJ132" t="str">
            <v>時間制限業務</v>
          </cell>
          <cell r="AK132" t="str">
            <v>限定しない</v>
          </cell>
          <cell r="AL132" t="str">
            <v>限定しない</v>
          </cell>
          <cell r="AM132" t="str">
            <v>限定する</v>
          </cell>
          <cell r="AN132" t="str">
            <v>内元　清貴</v>
          </cell>
          <cell r="AO132" t="str">
            <v>ユニバーサルコミュニケーション研究所</v>
          </cell>
          <cell r="AP132" t="str">
            <v>研究所長</v>
          </cell>
          <cell r="AQ132" t="str">
            <v>0774-98-6800</v>
          </cell>
          <cell r="AR132"/>
          <cell r="AS132" t="str">
            <v>田中　健二</v>
          </cell>
          <cell r="AT132" t="str">
            <v>室長</v>
          </cell>
          <cell r="AU132" t="str">
            <v>022-713-7584</v>
          </cell>
          <cell r="AV132" t="str">
            <v>ken@nict.go.jp</v>
          </cell>
          <cell r="AW132"/>
          <cell r="AX132" t="str">
            <v>松本　隆</v>
          </cell>
          <cell r="AY132" t="str">
            <v>0774-98-6830</v>
          </cell>
          <cell r="AZ132" t="str">
            <v>t-matsumoto@nict.go.jp</v>
          </cell>
          <cell r="BA132" t="str">
            <v>岡崎　悠子</v>
          </cell>
          <cell r="BB132" t="str">
            <v>022-713-7534</v>
          </cell>
          <cell r="BC132" t="str">
            <v xml:space="preserve">yuko-okazaki@nict.go.jp </v>
          </cell>
          <cell r="BD132" t="str">
            <v>馬渕　秀成</v>
          </cell>
          <cell r="BE132"/>
          <cell r="BF132" t="str">
            <v>武井</v>
          </cell>
          <cell r="BG132"/>
          <cell r="BH132">
            <v>2000</v>
          </cell>
          <cell r="BI132"/>
          <cell r="BJ132"/>
          <cell r="BK132" t="str">
            <v>含む</v>
          </cell>
          <cell r="BL132" t="str">
            <v>―</v>
          </cell>
          <cell r="BM132" t="str">
            <v>―</v>
          </cell>
          <cell r="BN132" t="str">
            <v>―</v>
          </cell>
          <cell r="BO132" t="str">
            <v>―</v>
          </cell>
          <cell r="BP132" t="str">
            <v>e-Staffing</v>
          </cell>
          <cell r="BQ132"/>
          <cell r="BR132" t="str">
            <v>W2401K05040</v>
          </cell>
          <cell r="BS132">
            <v>0</v>
          </cell>
          <cell r="BT132" t="str">
            <v>eHnB00yA03</v>
          </cell>
          <cell r="BU132" t="str">
            <v>研－人件（有・派）_レ</v>
          </cell>
          <cell r="BV132" t="str">
            <v>A001</v>
          </cell>
          <cell r="BW132" t="str">
            <v>運営費交付金</v>
          </cell>
          <cell r="BX132"/>
          <cell r="BY132"/>
          <cell r="BZ132"/>
          <cell r="CA132"/>
          <cell r="CB132"/>
          <cell r="CC132"/>
          <cell r="CD132"/>
          <cell r="CE132"/>
          <cell r="CF132"/>
          <cell r="CG132"/>
          <cell r="CH132"/>
          <cell r="CI132"/>
          <cell r="CJ132"/>
          <cell r="CK132"/>
          <cell r="CL132"/>
          <cell r="CM132"/>
          <cell r="CN132"/>
          <cell r="CO132"/>
          <cell r="CP132"/>
          <cell r="CQ132"/>
          <cell r="CR132" t="str">
            <v>一般競争</v>
          </cell>
          <cell r="CS132" t="str">
            <v>35 研究支援</v>
          </cell>
          <cell r="CT132"/>
          <cell r="CU132"/>
          <cell r="CV132"/>
          <cell r="CW132"/>
          <cell r="CX132" t="str">
            <v>総合評価(加算)</v>
          </cell>
          <cell r="CY132"/>
          <cell r="CZ132"/>
          <cell r="DA132"/>
          <cell r="DB132"/>
          <cell r="DC132" t="str">
            <v/>
          </cell>
          <cell r="DD132"/>
          <cell r="DE132" t="str">
            <v/>
          </cell>
          <cell r="DF132" t="str">
            <v>-</v>
          </cell>
          <cell r="DG132"/>
          <cell r="DH132"/>
          <cell r="DI132"/>
          <cell r="DJ132"/>
          <cell r="DK132"/>
          <cell r="DL132"/>
          <cell r="DM132"/>
          <cell r="DN132"/>
          <cell r="DO132"/>
          <cell r="DP132"/>
          <cell r="DQ132"/>
          <cell r="DR132"/>
          <cell r="DS132"/>
          <cell r="DT132"/>
          <cell r="DU132"/>
          <cell r="DV132"/>
          <cell r="DW132"/>
          <cell r="DX132"/>
          <cell r="DY132" t="str">
            <v>稼働前</v>
          </cell>
          <cell r="DZ132"/>
        </row>
        <row r="133">
          <cell r="B133" t="str">
            <v>2024-092</v>
          </cell>
          <cell r="C133" t="str">
            <v>2023-101</v>
          </cell>
          <cell r="D133" t="str">
            <v>40092</v>
          </cell>
          <cell r="E133">
            <v>20113</v>
          </cell>
          <cell r="F133"/>
          <cell r="G133" t="str">
            <v>単</v>
          </cell>
          <cell r="H133" t="str">
            <v>R6</v>
          </cell>
          <cell r="I133" t="str">
            <v>②研究補助者</v>
          </cell>
          <cell r="J133" t="str">
            <v>稼働前</v>
          </cell>
          <cell r="K133" t="str">
            <v>2024年度イタリア語音声翻訳データベース開発業務の派遣</v>
          </cell>
          <cell r="L133" t="str">
            <v>ユニバーサルコミュニケーション研究所</v>
          </cell>
          <cell r="M133">
            <v>46478</v>
          </cell>
          <cell r="N133" t="str">
            <v>該当</v>
          </cell>
          <cell r="O133" t="str">
            <v>ユニバーサルコミュニケーション研究所先進的音声翻訳研究開発推進センター</v>
          </cell>
          <cell r="P133" t="str">
            <v>先進的音声技術研究室</v>
          </cell>
          <cell r="Q133" t="str">
            <v>619-0289</v>
          </cell>
          <cell r="R133" t="str">
            <v>京都府相楽郡精華町光台3-5</v>
          </cell>
          <cell r="S133" t="str">
            <v>0774-98-6300</v>
          </cell>
          <cell r="T133" t="str">
            <v>室長</v>
          </cell>
          <cell r="U133">
            <v>45383</v>
          </cell>
          <cell r="V133">
            <v>45747</v>
          </cell>
          <cell r="W133">
            <v>52</v>
          </cell>
          <cell r="X133">
            <v>12</v>
          </cell>
          <cell r="Y133">
            <v>1</v>
          </cell>
          <cell r="Z133" t="str">
            <v>別途協議</v>
          </cell>
          <cell r="AA133" t="str">
            <v>1～2日/週</v>
          </cell>
          <cell r="AB133">
            <v>0.33333333333333331</v>
          </cell>
          <cell r="AC133">
            <v>0.79166666666666663</v>
          </cell>
          <cell r="AD133" t="str">
            <v>内2時間から8時間</v>
          </cell>
          <cell r="AE133">
            <v>8</v>
          </cell>
          <cell r="AF133"/>
          <cell r="AG133" t="str">
            <v>無</v>
          </cell>
          <cell r="AH133" t="str">
            <v>有</v>
          </cell>
          <cell r="AI133" t="str">
            <v>有</v>
          </cell>
          <cell r="AJ133" t="str">
            <v>日数限定業務</v>
          </cell>
          <cell r="AK133" t="str">
            <v>限定しない</v>
          </cell>
          <cell r="AL133" t="str">
            <v>限定しない</v>
          </cell>
          <cell r="AM133" t="str">
            <v>限定する</v>
          </cell>
          <cell r="AN133" t="str">
            <v>内元　清貴</v>
          </cell>
          <cell r="AO133" t="str">
            <v>ユニバーサルコミュニケーション研究所</v>
          </cell>
          <cell r="AP133" t="str">
            <v>研究所長</v>
          </cell>
          <cell r="AQ133" t="str">
            <v>0774-98-6800</v>
          </cell>
          <cell r="AR133"/>
          <cell r="AS133" t="str">
            <v>河井　恒</v>
          </cell>
          <cell r="AT133" t="str">
            <v>室長</v>
          </cell>
          <cell r="AU133" t="str">
            <v>0774-98-6314</v>
          </cell>
          <cell r="AV133" t="str">
            <v>hisashi.kawai@nict.go.jp</v>
          </cell>
          <cell r="AW133"/>
          <cell r="AX133" t="str">
            <v>水上　悦雄</v>
          </cell>
          <cell r="AY133" t="str">
            <v>0774-98-6331</v>
          </cell>
          <cell r="AZ133" t="str">
            <v>etsuo.mizukami@nict.go.jp</v>
          </cell>
          <cell r="BA133" t="str">
            <v>加藤　宏明</v>
          </cell>
          <cell r="BB133" t="str">
            <v>0774-98-6405</v>
          </cell>
          <cell r="BC133" t="str">
            <v>kato.hiroaki@nict.go.jp</v>
          </cell>
          <cell r="BD133" t="str">
            <v>馬渕　秀成</v>
          </cell>
          <cell r="BE133"/>
          <cell r="BF133" t="str">
            <v>武井</v>
          </cell>
          <cell r="BG133"/>
          <cell r="BH133">
            <v>4300</v>
          </cell>
          <cell r="BI133"/>
          <cell r="BJ133"/>
          <cell r="BK133" t="str">
            <v>含む</v>
          </cell>
          <cell r="BL133" t="str">
            <v>―</v>
          </cell>
          <cell r="BM133" t="str">
            <v>―</v>
          </cell>
          <cell r="BN133" t="str">
            <v>―</v>
          </cell>
          <cell r="BO133" t="str">
            <v>―</v>
          </cell>
          <cell r="BP133" t="str">
            <v>e-Staffing</v>
          </cell>
          <cell r="BQ133"/>
          <cell r="BR133" t="str">
            <v>W2401K05015</v>
          </cell>
          <cell r="BS133">
            <v>0</v>
          </cell>
          <cell r="BT133" t="str">
            <v>eKdD10yA03</v>
          </cell>
          <cell r="BU133" t="str">
            <v>研－人件（有・派）_先</v>
          </cell>
          <cell r="BV133" t="str">
            <v>A001</v>
          </cell>
          <cell r="BW133" t="str">
            <v>運営費交付金</v>
          </cell>
          <cell r="BX133"/>
          <cell r="BY133"/>
          <cell r="BZ133"/>
          <cell r="CA133"/>
          <cell r="CB133"/>
          <cell r="CC133"/>
          <cell r="CD133"/>
          <cell r="CE133"/>
          <cell r="CF133"/>
          <cell r="CG133"/>
          <cell r="CH133"/>
          <cell r="CI133"/>
          <cell r="CJ133"/>
          <cell r="CK133"/>
          <cell r="CL133"/>
          <cell r="CM133"/>
          <cell r="CN133"/>
          <cell r="CO133"/>
          <cell r="CP133"/>
          <cell r="CQ133"/>
          <cell r="CR133" t="str">
            <v>一般競争</v>
          </cell>
          <cell r="CS133" t="str">
            <v>35 研究支援</v>
          </cell>
          <cell r="CT133"/>
          <cell r="CU133"/>
          <cell r="CV133"/>
          <cell r="CW133"/>
          <cell r="CX133" t="str">
            <v>総合評価(加算)</v>
          </cell>
          <cell r="CY133"/>
          <cell r="CZ133"/>
          <cell r="DA133"/>
          <cell r="DB133"/>
          <cell r="DC133" t="str">
            <v/>
          </cell>
          <cell r="DD133"/>
          <cell r="DE133" t="str">
            <v/>
          </cell>
          <cell r="DF133" t="str">
            <v>-</v>
          </cell>
          <cell r="DG133"/>
          <cell r="DH133"/>
          <cell r="DI133"/>
          <cell r="DJ133"/>
          <cell r="DK133"/>
          <cell r="DL133"/>
          <cell r="DM133"/>
          <cell r="DN133"/>
          <cell r="DO133"/>
          <cell r="DP133"/>
          <cell r="DQ133"/>
          <cell r="DR133"/>
          <cell r="DS133"/>
          <cell r="DT133"/>
          <cell r="DU133"/>
          <cell r="DV133"/>
          <cell r="DW133"/>
          <cell r="DX133"/>
          <cell r="DY133" t="str">
            <v>稼働前</v>
          </cell>
          <cell r="DZ133"/>
        </row>
        <row r="134">
          <cell r="B134" t="str">
            <v>2024-093</v>
          </cell>
          <cell r="C134" t="str">
            <v>2023-102</v>
          </cell>
          <cell r="D134" t="str">
            <v>40093</v>
          </cell>
          <cell r="E134">
            <v>20114</v>
          </cell>
          <cell r="F134"/>
          <cell r="G134" t="str">
            <v>単</v>
          </cell>
          <cell r="H134" t="str">
            <v>R6</v>
          </cell>
          <cell r="I134" t="str">
            <v>②研究補助者</v>
          </cell>
          <cell r="J134" t="str">
            <v>稼働前</v>
          </cell>
          <cell r="K134" t="str">
            <v>2024年度ウクライナ語音声翻訳データベース開発業務の派遣</v>
          </cell>
          <cell r="L134" t="str">
            <v>ユニバーサルコミュニケーション研究所</v>
          </cell>
          <cell r="M134">
            <v>46478</v>
          </cell>
          <cell r="N134" t="str">
            <v>該当</v>
          </cell>
          <cell r="O134" t="str">
            <v>ユニバーサルコミュニケーション研究所先進的音声翻訳研究開発推進センター</v>
          </cell>
          <cell r="P134" t="str">
            <v>先進的音声技術研究室</v>
          </cell>
          <cell r="Q134" t="str">
            <v>619-0289</v>
          </cell>
          <cell r="R134" t="str">
            <v>京都府相楽郡精華町光台3-5</v>
          </cell>
          <cell r="S134" t="str">
            <v>0774-98-6300</v>
          </cell>
          <cell r="T134" t="str">
            <v>室長</v>
          </cell>
          <cell r="U134">
            <v>45383</v>
          </cell>
          <cell r="V134">
            <v>45747</v>
          </cell>
          <cell r="W134">
            <v>52</v>
          </cell>
          <cell r="X134">
            <v>12</v>
          </cell>
          <cell r="Y134">
            <v>1</v>
          </cell>
          <cell r="Z134" t="str">
            <v>別途協議</v>
          </cell>
          <cell r="AA134" t="str">
            <v>1～2日/週</v>
          </cell>
          <cell r="AB134">
            <v>0.33333333333333331</v>
          </cell>
          <cell r="AC134">
            <v>0.79166666666666663</v>
          </cell>
          <cell r="AD134" t="str">
            <v>内2時間から8時間</v>
          </cell>
          <cell r="AE134">
            <v>8</v>
          </cell>
          <cell r="AF134"/>
          <cell r="AG134" t="str">
            <v>無</v>
          </cell>
          <cell r="AH134" t="str">
            <v>有</v>
          </cell>
          <cell r="AI134" t="str">
            <v>有</v>
          </cell>
          <cell r="AJ134" t="str">
            <v>日数限定業務</v>
          </cell>
          <cell r="AK134" t="str">
            <v>限定しない</v>
          </cell>
          <cell r="AL134" t="str">
            <v>限定しない</v>
          </cell>
          <cell r="AM134" t="str">
            <v>限定する</v>
          </cell>
          <cell r="AN134" t="str">
            <v>内元　清貴</v>
          </cell>
          <cell r="AO134" t="str">
            <v>ユニバーサルコミュニケーション研究所</v>
          </cell>
          <cell r="AP134" t="str">
            <v>研究所長</v>
          </cell>
          <cell r="AQ134" t="str">
            <v>0774-98-6800</v>
          </cell>
          <cell r="AR134"/>
          <cell r="AS134" t="str">
            <v>河井　恒</v>
          </cell>
          <cell r="AT134" t="str">
            <v>室長</v>
          </cell>
          <cell r="AU134" t="str">
            <v>0774-98-6314</v>
          </cell>
          <cell r="AV134" t="str">
            <v>hisashi.kawai@nict.go.jp</v>
          </cell>
          <cell r="AW134"/>
          <cell r="AX134" t="str">
            <v>水上　悦雄</v>
          </cell>
          <cell r="AY134" t="str">
            <v>0774-98-6331</v>
          </cell>
          <cell r="AZ134" t="str">
            <v>etsuo.mizukami@nict.go.jp</v>
          </cell>
          <cell r="BA134" t="str">
            <v>加藤　宏明</v>
          </cell>
          <cell r="BB134" t="str">
            <v>0774-98-6405</v>
          </cell>
          <cell r="BC134" t="str">
            <v>kato.hiroaki@nict.go.jp</v>
          </cell>
          <cell r="BD134" t="str">
            <v>馬渕　秀成</v>
          </cell>
          <cell r="BE134"/>
          <cell r="BF134" t="str">
            <v>武井</v>
          </cell>
          <cell r="BG134"/>
          <cell r="BH134">
            <v>3500</v>
          </cell>
          <cell r="BI134"/>
          <cell r="BJ134"/>
          <cell r="BK134" t="str">
            <v>含む</v>
          </cell>
          <cell r="BL134" t="str">
            <v>―</v>
          </cell>
          <cell r="BM134" t="str">
            <v>―</v>
          </cell>
          <cell r="BN134" t="str">
            <v>―</v>
          </cell>
          <cell r="BO134" t="str">
            <v>―</v>
          </cell>
          <cell r="BP134" t="str">
            <v>e-Staffing</v>
          </cell>
          <cell r="BQ134"/>
          <cell r="BR134" t="str">
            <v>W2401K05016</v>
          </cell>
          <cell r="BS134">
            <v>0</v>
          </cell>
          <cell r="BT134" t="str">
            <v>eKdD10yA03</v>
          </cell>
          <cell r="BU134" t="str">
            <v>研－人件（有・派）_先</v>
          </cell>
          <cell r="BV134" t="str">
            <v>A001</v>
          </cell>
          <cell r="BW134" t="str">
            <v>運営費交付金</v>
          </cell>
          <cell r="BX134"/>
          <cell r="BY134"/>
          <cell r="BZ134"/>
          <cell r="CA134"/>
          <cell r="CB134"/>
          <cell r="CC134"/>
          <cell r="CD134"/>
          <cell r="CE134"/>
          <cell r="CF134"/>
          <cell r="CG134"/>
          <cell r="CH134"/>
          <cell r="CI134"/>
          <cell r="CJ134"/>
          <cell r="CK134"/>
          <cell r="CL134"/>
          <cell r="CM134"/>
          <cell r="CN134"/>
          <cell r="CO134"/>
          <cell r="CP134"/>
          <cell r="CQ134"/>
          <cell r="CR134" t="str">
            <v>一般競争</v>
          </cell>
          <cell r="CS134" t="str">
            <v>35 研究支援</v>
          </cell>
          <cell r="CT134"/>
          <cell r="CU134"/>
          <cell r="CV134"/>
          <cell r="CW134"/>
          <cell r="CX134" t="str">
            <v>総合評価(加算)</v>
          </cell>
          <cell r="CY134"/>
          <cell r="CZ134"/>
          <cell r="DA134"/>
          <cell r="DB134"/>
          <cell r="DC134" t="str">
            <v/>
          </cell>
          <cell r="DD134"/>
          <cell r="DE134" t="str">
            <v/>
          </cell>
          <cell r="DF134" t="str">
            <v>-</v>
          </cell>
          <cell r="DG134"/>
          <cell r="DH134"/>
          <cell r="DI134"/>
          <cell r="DJ134"/>
          <cell r="DK134"/>
          <cell r="DL134"/>
          <cell r="DM134"/>
          <cell r="DN134"/>
          <cell r="DO134"/>
          <cell r="DP134"/>
          <cell r="DQ134"/>
          <cell r="DR134"/>
          <cell r="DS134"/>
          <cell r="DT134"/>
          <cell r="DU134"/>
          <cell r="DV134"/>
          <cell r="DW134"/>
          <cell r="DX134"/>
          <cell r="DY134" t="str">
            <v>稼働前</v>
          </cell>
          <cell r="DZ134"/>
        </row>
        <row r="135">
          <cell r="B135" t="str">
            <v>2024-094</v>
          </cell>
          <cell r="C135" t="str">
            <v>2023-103</v>
          </cell>
          <cell r="D135" t="str">
            <v>40094</v>
          </cell>
          <cell r="E135">
            <v>20115</v>
          </cell>
          <cell r="F135"/>
          <cell r="G135" t="str">
            <v>単</v>
          </cell>
          <cell r="H135" t="str">
            <v>R6</v>
          </cell>
          <cell r="I135" t="str">
            <v>②研究補助者</v>
          </cell>
          <cell r="J135" t="str">
            <v>稼働前</v>
          </cell>
          <cell r="K135" t="str">
            <v>2024年度ドイツ語音声翻訳データベース開発業務の派遣</v>
          </cell>
          <cell r="L135" t="str">
            <v>ユニバーサルコミュニケーション研究所</v>
          </cell>
          <cell r="M135">
            <v>46478</v>
          </cell>
          <cell r="N135" t="str">
            <v>該当</v>
          </cell>
          <cell r="O135" t="str">
            <v>ユニバーサルコミュニケーション研究所先進的音声翻訳研究開発推進センター</v>
          </cell>
          <cell r="P135" t="str">
            <v>先進的音声技術研究室</v>
          </cell>
          <cell r="Q135" t="str">
            <v>619-0289</v>
          </cell>
          <cell r="R135" t="str">
            <v>京都府相楽郡精華町光台3-5</v>
          </cell>
          <cell r="S135" t="str">
            <v>0774-98-6300</v>
          </cell>
          <cell r="T135" t="str">
            <v>室長</v>
          </cell>
          <cell r="U135">
            <v>45383</v>
          </cell>
          <cell r="V135">
            <v>45747</v>
          </cell>
          <cell r="W135">
            <v>52</v>
          </cell>
          <cell r="X135">
            <v>12</v>
          </cell>
          <cell r="Y135">
            <v>1</v>
          </cell>
          <cell r="Z135" t="str">
            <v>別途協議</v>
          </cell>
          <cell r="AA135" t="str">
            <v>1～2日/週</v>
          </cell>
          <cell r="AB135">
            <v>0.33333333333333331</v>
          </cell>
          <cell r="AC135">
            <v>0.79166666666666663</v>
          </cell>
          <cell r="AD135" t="str">
            <v>内2時間から8時間</v>
          </cell>
          <cell r="AE135">
            <v>8</v>
          </cell>
          <cell r="AF135"/>
          <cell r="AG135" t="str">
            <v>無</v>
          </cell>
          <cell r="AH135" t="str">
            <v>有</v>
          </cell>
          <cell r="AI135" t="str">
            <v>有</v>
          </cell>
          <cell r="AJ135" t="str">
            <v>日数限定業務</v>
          </cell>
          <cell r="AK135" t="str">
            <v>限定しない</v>
          </cell>
          <cell r="AL135" t="str">
            <v>限定しない</v>
          </cell>
          <cell r="AM135" t="str">
            <v>限定する</v>
          </cell>
          <cell r="AN135" t="str">
            <v>内元　清貴</v>
          </cell>
          <cell r="AO135" t="str">
            <v>ユニバーサルコミュニケーション研究所</v>
          </cell>
          <cell r="AP135" t="str">
            <v>研究所長</v>
          </cell>
          <cell r="AQ135" t="str">
            <v>0774-98-6800</v>
          </cell>
          <cell r="AR135"/>
          <cell r="AS135" t="str">
            <v>河井　恒</v>
          </cell>
          <cell r="AT135" t="str">
            <v>室長</v>
          </cell>
          <cell r="AU135" t="str">
            <v>0774-98-6314</v>
          </cell>
          <cell r="AV135" t="str">
            <v>hisashi.kawai@nict.go.jp</v>
          </cell>
          <cell r="AW135"/>
          <cell r="AX135" t="str">
            <v>水上　悦雄</v>
          </cell>
          <cell r="AY135" t="str">
            <v>0774-98-6331</v>
          </cell>
          <cell r="AZ135" t="str">
            <v>etsuo.mizukami@nict.go.jp</v>
          </cell>
          <cell r="BA135" t="str">
            <v>加藤　宏明</v>
          </cell>
          <cell r="BB135" t="str">
            <v>0774-98-6405</v>
          </cell>
          <cell r="BC135" t="str">
            <v>kato.hiroaki@nict.go.jp</v>
          </cell>
          <cell r="BD135" t="str">
            <v>馬渕　秀成</v>
          </cell>
          <cell r="BE135"/>
          <cell r="BF135" t="str">
            <v>武井</v>
          </cell>
          <cell r="BG135"/>
          <cell r="BH135">
            <v>3500</v>
          </cell>
          <cell r="BI135"/>
          <cell r="BJ135"/>
          <cell r="BK135" t="str">
            <v>含む</v>
          </cell>
          <cell r="BL135" t="str">
            <v>―</v>
          </cell>
          <cell r="BM135" t="str">
            <v>―</v>
          </cell>
          <cell r="BN135" t="str">
            <v>―</v>
          </cell>
          <cell r="BO135" t="str">
            <v>―</v>
          </cell>
          <cell r="BP135" t="str">
            <v>e-Staffing</v>
          </cell>
          <cell r="BQ135"/>
          <cell r="BR135" t="str">
            <v>W2401K05017</v>
          </cell>
          <cell r="BS135">
            <v>0</v>
          </cell>
          <cell r="BT135" t="str">
            <v>eKdD10yA03</v>
          </cell>
          <cell r="BU135" t="str">
            <v>研－人件（有・派）_先</v>
          </cell>
          <cell r="BV135" t="str">
            <v>A001</v>
          </cell>
          <cell r="BW135" t="str">
            <v>運営費交付金</v>
          </cell>
          <cell r="BX135"/>
          <cell r="BY135"/>
          <cell r="BZ135"/>
          <cell r="CA135"/>
          <cell r="CB135"/>
          <cell r="CC135"/>
          <cell r="CD135"/>
          <cell r="CE135"/>
          <cell r="CF135"/>
          <cell r="CG135"/>
          <cell r="CH135"/>
          <cell r="CI135"/>
          <cell r="CJ135"/>
          <cell r="CK135"/>
          <cell r="CL135"/>
          <cell r="CM135"/>
          <cell r="CN135"/>
          <cell r="CO135"/>
          <cell r="CP135"/>
          <cell r="CQ135"/>
          <cell r="CR135" t="str">
            <v>一般競争</v>
          </cell>
          <cell r="CS135" t="str">
            <v>35 研究支援</v>
          </cell>
          <cell r="CT135"/>
          <cell r="CU135"/>
          <cell r="CV135"/>
          <cell r="CW135"/>
          <cell r="CX135" t="str">
            <v>総合評価(加算)</v>
          </cell>
          <cell r="CY135"/>
          <cell r="CZ135"/>
          <cell r="DA135"/>
          <cell r="DB135"/>
          <cell r="DC135" t="str">
            <v/>
          </cell>
          <cell r="DD135"/>
          <cell r="DE135" t="str">
            <v/>
          </cell>
          <cell r="DF135" t="str">
            <v>-</v>
          </cell>
          <cell r="DG135"/>
          <cell r="DH135"/>
          <cell r="DI135"/>
          <cell r="DJ135"/>
          <cell r="DK135"/>
          <cell r="DL135"/>
          <cell r="DM135"/>
          <cell r="DN135"/>
          <cell r="DO135"/>
          <cell r="DP135"/>
          <cell r="DQ135"/>
          <cell r="DR135"/>
          <cell r="DS135"/>
          <cell r="DT135"/>
          <cell r="DU135"/>
          <cell r="DV135"/>
          <cell r="DW135"/>
          <cell r="DX135"/>
          <cell r="DY135" t="str">
            <v>稼働前</v>
          </cell>
          <cell r="DZ135"/>
        </row>
        <row r="136">
          <cell r="B136" t="str">
            <v>2024-095</v>
          </cell>
          <cell r="C136" t="str">
            <v>2023-104</v>
          </cell>
          <cell r="D136" t="str">
            <v>40095</v>
          </cell>
          <cell r="E136">
            <v>20116</v>
          </cell>
          <cell r="F136"/>
          <cell r="G136" t="str">
            <v>単</v>
          </cell>
          <cell r="H136" t="str">
            <v>R6</v>
          </cell>
          <cell r="I136" t="str">
            <v>②研究補助者</v>
          </cell>
          <cell r="J136" t="str">
            <v>稼働前</v>
          </cell>
          <cell r="K136" t="str">
            <v>2024年度スペイン語音声翻訳データベース開発業務の派遣</v>
          </cell>
          <cell r="L136" t="str">
            <v>ユニバーサルコミュニケーション研究所</v>
          </cell>
          <cell r="M136">
            <v>46478</v>
          </cell>
          <cell r="N136" t="str">
            <v>該当</v>
          </cell>
          <cell r="O136" t="str">
            <v>ユニバーサルコミュニケーション研究所先進的音声翻訳研究開発推進センター</v>
          </cell>
          <cell r="P136" t="str">
            <v>先進的音声技術研究室</v>
          </cell>
          <cell r="Q136" t="str">
            <v>619-0289</v>
          </cell>
          <cell r="R136" t="str">
            <v>京都府相楽郡精華町光台3-5</v>
          </cell>
          <cell r="S136" t="str">
            <v>0774-98-6300</v>
          </cell>
          <cell r="T136" t="str">
            <v>室長</v>
          </cell>
          <cell r="U136">
            <v>45383</v>
          </cell>
          <cell r="V136">
            <v>45747</v>
          </cell>
          <cell r="W136">
            <v>52</v>
          </cell>
          <cell r="X136">
            <v>12</v>
          </cell>
          <cell r="Y136">
            <v>1</v>
          </cell>
          <cell r="Z136" t="str">
            <v>別途協議</v>
          </cell>
          <cell r="AA136" t="str">
            <v>1～2日/週</v>
          </cell>
          <cell r="AB136">
            <v>0.33333333333333331</v>
          </cell>
          <cell r="AC136">
            <v>0.79166666666666663</v>
          </cell>
          <cell r="AD136" t="str">
            <v>内2時間から8時間</v>
          </cell>
          <cell r="AE136">
            <v>8</v>
          </cell>
          <cell r="AF136"/>
          <cell r="AG136" t="str">
            <v>無</v>
          </cell>
          <cell r="AH136" t="str">
            <v>有</v>
          </cell>
          <cell r="AI136" t="str">
            <v>有</v>
          </cell>
          <cell r="AJ136" t="str">
            <v>日数限定業務</v>
          </cell>
          <cell r="AK136" t="str">
            <v>限定しない</v>
          </cell>
          <cell r="AL136" t="str">
            <v>限定しない</v>
          </cell>
          <cell r="AM136" t="str">
            <v>限定する</v>
          </cell>
          <cell r="AN136" t="str">
            <v>内元　清貴</v>
          </cell>
          <cell r="AO136" t="str">
            <v>ユニバーサルコミュニケーション研究所</v>
          </cell>
          <cell r="AP136" t="str">
            <v>研究所長</v>
          </cell>
          <cell r="AQ136" t="str">
            <v>0774-98-6800</v>
          </cell>
          <cell r="AR136"/>
          <cell r="AS136" t="str">
            <v>河井　恒</v>
          </cell>
          <cell r="AT136" t="str">
            <v>室長</v>
          </cell>
          <cell r="AU136" t="str">
            <v>0774-98-6314</v>
          </cell>
          <cell r="AV136" t="str">
            <v>hisashi.kawai@nict.go.jp</v>
          </cell>
          <cell r="AW136"/>
          <cell r="AX136" t="str">
            <v>水上　悦雄</v>
          </cell>
          <cell r="AY136" t="str">
            <v>0774-98-6331</v>
          </cell>
          <cell r="AZ136" t="str">
            <v>etsuo.mizukami@nict.go.jp</v>
          </cell>
          <cell r="BA136" t="str">
            <v>加藤　宏明</v>
          </cell>
          <cell r="BB136" t="str">
            <v>0774-98-6405</v>
          </cell>
          <cell r="BC136" t="str">
            <v>kato.hiroaki@nict.go.jp</v>
          </cell>
          <cell r="BD136" t="str">
            <v>馬渕　秀成</v>
          </cell>
          <cell r="BE136"/>
          <cell r="BF136" t="str">
            <v>武井</v>
          </cell>
          <cell r="BG136"/>
          <cell r="BH136">
            <v>4200</v>
          </cell>
          <cell r="BI136"/>
          <cell r="BJ136"/>
          <cell r="BK136" t="str">
            <v>含む</v>
          </cell>
          <cell r="BL136" t="str">
            <v>―</v>
          </cell>
          <cell r="BM136" t="str">
            <v>―</v>
          </cell>
          <cell r="BN136" t="str">
            <v>―</v>
          </cell>
          <cell r="BO136" t="str">
            <v>―</v>
          </cell>
          <cell r="BP136" t="str">
            <v>e-Staffing</v>
          </cell>
          <cell r="BQ136"/>
          <cell r="BR136" t="str">
            <v>W2401K05018</v>
          </cell>
          <cell r="BS136">
            <v>0</v>
          </cell>
          <cell r="BT136" t="str">
            <v>eKdD10yA03</v>
          </cell>
          <cell r="BU136" t="str">
            <v>研－人件（有・派）_先</v>
          </cell>
          <cell r="BV136" t="str">
            <v>A001</v>
          </cell>
          <cell r="BW136" t="str">
            <v>運営費交付金</v>
          </cell>
          <cell r="BX136"/>
          <cell r="BY136"/>
          <cell r="BZ136"/>
          <cell r="CA136"/>
          <cell r="CB136"/>
          <cell r="CC136"/>
          <cell r="CD136"/>
          <cell r="CE136"/>
          <cell r="CF136"/>
          <cell r="CG136"/>
          <cell r="CH136"/>
          <cell r="CI136"/>
          <cell r="CJ136"/>
          <cell r="CK136"/>
          <cell r="CL136"/>
          <cell r="CM136"/>
          <cell r="CN136"/>
          <cell r="CO136"/>
          <cell r="CP136"/>
          <cell r="CQ136"/>
          <cell r="CR136" t="str">
            <v>一般競争</v>
          </cell>
          <cell r="CS136" t="str">
            <v>35 研究支援</v>
          </cell>
          <cell r="CT136"/>
          <cell r="CU136"/>
          <cell r="CV136"/>
          <cell r="CW136"/>
          <cell r="CX136" t="str">
            <v>総合評価(加算)</v>
          </cell>
          <cell r="CY136"/>
          <cell r="CZ136"/>
          <cell r="DA136"/>
          <cell r="DB136"/>
          <cell r="DC136" t="str">
            <v/>
          </cell>
          <cell r="DD136"/>
          <cell r="DE136" t="str">
            <v/>
          </cell>
          <cell r="DF136" t="str">
            <v>-</v>
          </cell>
          <cell r="DG136"/>
          <cell r="DH136"/>
          <cell r="DI136"/>
          <cell r="DJ136"/>
          <cell r="DK136"/>
          <cell r="DL136"/>
          <cell r="DM136"/>
          <cell r="DN136"/>
          <cell r="DO136"/>
          <cell r="DP136"/>
          <cell r="DQ136"/>
          <cell r="DR136"/>
          <cell r="DS136"/>
          <cell r="DT136"/>
          <cell r="DU136"/>
          <cell r="DV136"/>
          <cell r="DW136"/>
          <cell r="DX136"/>
          <cell r="DY136" t="str">
            <v>稼働前</v>
          </cell>
          <cell r="DZ136"/>
        </row>
        <row r="137">
          <cell r="B137" t="str">
            <v>2024-096</v>
          </cell>
          <cell r="C137" t="str">
            <v>2023-105</v>
          </cell>
          <cell r="D137" t="str">
            <v>40096</v>
          </cell>
          <cell r="E137">
            <v>20117</v>
          </cell>
          <cell r="F137"/>
          <cell r="G137" t="str">
            <v>単</v>
          </cell>
          <cell r="H137" t="str">
            <v>R6</v>
          </cell>
          <cell r="I137" t="str">
            <v>②研究補助者</v>
          </cell>
          <cell r="J137" t="str">
            <v>稼働前</v>
          </cell>
          <cell r="K137" t="str">
            <v>2024年度インドネシア語音声翻訳データベース開発業務の派遣</v>
          </cell>
          <cell r="L137" t="str">
            <v>ユニバーサルコミュニケーション研究所</v>
          </cell>
          <cell r="M137">
            <v>46478</v>
          </cell>
          <cell r="N137" t="str">
            <v>該当</v>
          </cell>
          <cell r="O137" t="str">
            <v>ユニバーサルコミュニケーション研究所先進的音声翻訳研究開発推進センター</v>
          </cell>
          <cell r="P137" t="str">
            <v>先進的音声技術研究室</v>
          </cell>
          <cell r="Q137" t="str">
            <v>619-0289</v>
          </cell>
          <cell r="R137" t="str">
            <v>京都府相楽郡精華町光台3-5</v>
          </cell>
          <cell r="S137" t="str">
            <v>0774-98-6300</v>
          </cell>
          <cell r="T137" t="str">
            <v>室長</v>
          </cell>
          <cell r="U137">
            <v>45383</v>
          </cell>
          <cell r="V137">
            <v>45747</v>
          </cell>
          <cell r="W137">
            <v>52</v>
          </cell>
          <cell r="X137">
            <v>12</v>
          </cell>
          <cell r="Y137">
            <v>1</v>
          </cell>
          <cell r="Z137" t="str">
            <v>別途協議</v>
          </cell>
          <cell r="AA137" t="str">
            <v>1～2日/週</v>
          </cell>
          <cell r="AB137">
            <v>0.33333333333333331</v>
          </cell>
          <cell r="AC137">
            <v>0.79166666666666663</v>
          </cell>
          <cell r="AD137" t="str">
            <v>内2時間から8時間</v>
          </cell>
          <cell r="AE137">
            <v>8</v>
          </cell>
          <cell r="AF137"/>
          <cell r="AG137" t="str">
            <v>無</v>
          </cell>
          <cell r="AH137" t="str">
            <v>有</v>
          </cell>
          <cell r="AI137" t="str">
            <v>有</v>
          </cell>
          <cell r="AJ137" t="str">
            <v>日数限定業務</v>
          </cell>
          <cell r="AK137" t="str">
            <v>限定しない</v>
          </cell>
          <cell r="AL137" t="str">
            <v>限定しない</v>
          </cell>
          <cell r="AM137" t="str">
            <v>限定する</v>
          </cell>
          <cell r="AN137" t="str">
            <v>内元　清貴</v>
          </cell>
          <cell r="AO137" t="str">
            <v>ユニバーサルコミュニケーション研究所</v>
          </cell>
          <cell r="AP137" t="str">
            <v>研究所長</v>
          </cell>
          <cell r="AQ137" t="str">
            <v>0774-98-6800</v>
          </cell>
          <cell r="AR137"/>
          <cell r="AS137" t="str">
            <v>河井　恒</v>
          </cell>
          <cell r="AT137" t="str">
            <v>室長</v>
          </cell>
          <cell r="AU137" t="str">
            <v>0774-98-6314</v>
          </cell>
          <cell r="AV137" t="str">
            <v>hisashi.kawai@nict.go.jp</v>
          </cell>
          <cell r="AW137"/>
          <cell r="AX137" t="str">
            <v>水上　悦雄</v>
          </cell>
          <cell r="AY137" t="str">
            <v>0774-98-6331</v>
          </cell>
          <cell r="AZ137" t="str">
            <v>etsuo.mizukami@nict.go.jp</v>
          </cell>
          <cell r="BA137" t="str">
            <v>加藤　宏明</v>
          </cell>
          <cell r="BB137" t="str">
            <v>0774-98-6405</v>
          </cell>
          <cell r="BC137" t="str">
            <v>kato.hiroaki@nict.go.jp</v>
          </cell>
          <cell r="BD137" t="str">
            <v>馬渕　秀成</v>
          </cell>
          <cell r="BE137"/>
          <cell r="BF137" t="str">
            <v>武井</v>
          </cell>
          <cell r="BG137"/>
          <cell r="BH137">
            <v>3400</v>
          </cell>
          <cell r="BI137"/>
          <cell r="BJ137"/>
          <cell r="BK137" t="str">
            <v>含む</v>
          </cell>
          <cell r="BL137" t="str">
            <v>―</v>
          </cell>
          <cell r="BM137" t="str">
            <v>―</v>
          </cell>
          <cell r="BN137" t="str">
            <v>―</v>
          </cell>
          <cell r="BO137" t="str">
            <v>―</v>
          </cell>
          <cell r="BP137" t="str">
            <v>e-Staffing</v>
          </cell>
          <cell r="BQ137"/>
          <cell r="BR137" t="str">
            <v>W2401K05019</v>
          </cell>
          <cell r="BS137">
            <v>0</v>
          </cell>
          <cell r="BT137" t="str">
            <v>eKdD10yA03</v>
          </cell>
          <cell r="BU137" t="str">
            <v>研－人件（有・派）_先</v>
          </cell>
          <cell r="BV137" t="str">
            <v>A001</v>
          </cell>
          <cell r="BW137" t="str">
            <v>運営費交付金</v>
          </cell>
          <cell r="BX137"/>
          <cell r="BY137"/>
          <cell r="BZ137"/>
          <cell r="CA137"/>
          <cell r="CB137"/>
          <cell r="CC137"/>
          <cell r="CD137"/>
          <cell r="CE137"/>
          <cell r="CF137"/>
          <cell r="CG137"/>
          <cell r="CH137"/>
          <cell r="CI137"/>
          <cell r="CJ137"/>
          <cell r="CK137"/>
          <cell r="CL137"/>
          <cell r="CM137"/>
          <cell r="CN137"/>
          <cell r="CO137"/>
          <cell r="CP137"/>
          <cell r="CQ137"/>
          <cell r="CR137" t="str">
            <v>一般競争</v>
          </cell>
          <cell r="CS137" t="str">
            <v>35 研究支援</v>
          </cell>
          <cell r="CT137"/>
          <cell r="CU137"/>
          <cell r="CV137"/>
          <cell r="CW137"/>
          <cell r="CX137" t="str">
            <v>総合評価(加算)</v>
          </cell>
          <cell r="CY137"/>
          <cell r="CZ137"/>
          <cell r="DA137"/>
          <cell r="DB137"/>
          <cell r="DC137" t="str">
            <v/>
          </cell>
          <cell r="DD137"/>
          <cell r="DE137" t="str">
            <v/>
          </cell>
          <cell r="DF137" t="str">
            <v>-</v>
          </cell>
          <cell r="DG137"/>
          <cell r="DH137"/>
          <cell r="DI137"/>
          <cell r="DJ137"/>
          <cell r="DK137"/>
          <cell r="DL137"/>
          <cell r="DM137"/>
          <cell r="DN137"/>
          <cell r="DO137"/>
          <cell r="DP137"/>
          <cell r="DQ137"/>
          <cell r="DR137"/>
          <cell r="DS137"/>
          <cell r="DT137"/>
          <cell r="DU137"/>
          <cell r="DV137"/>
          <cell r="DW137"/>
          <cell r="DX137"/>
          <cell r="DY137" t="str">
            <v>稼働前</v>
          </cell>
          <cell r="DZ137"/>
        </row>
        <row r="138">
          <cell r="B138" t="str">
            <v>2024-097</v>
          </cell>
          <cell r="C138" t="str">
            <v>2023-106</v>
          </cell>
          <cell r="D138" t="str">
            <v>40097</v>
          </cell>
          <cell r="E138">
            <v>20118</v>
          </cell>
          <cell r="F138"/>
          <cell r="G138" t="str">
            <v>単</v>
          </cell>
          <cell r="H138" t="str">
            <v>R6</v>
          </cell>
          <cell r="I138" t="str">
            <v>②研究補助者</v>
          </cell>
          <cell r="J138" t="str">
            <v>稼働前</v>
          </cell>
          <cell r="K138" t="str">
            <v>2024年度ヒンディー語音声翻訳データベース開発業務の派遣</v>
          </cell>
          <cell r="L138" t="str">
            <v>ユニバーサルコミュニケーション研究所</v>
          </cell>
          <cell r="M138">
            <v>46478</v>
          </cell>
          <cell r="N138" t="str">
            <v>該当</v>
          </cell>
          <cell r="O138" t="str">
            <v>ユニバーサルコミュニケーション研究所先進的音声翻訳研究開発推進センター</v>
          </cell>
          <cell r="P138" t="str">
            <v>先進的音声技術研究室</v>
          </cell>
          <cell r="Q138" t="str">
            <v>619-0289</v>
          </cell>
          <cell r="R138" t="str">
            <v>京都府相楽郡精華町光台3-5</v>
          </cell>
          <cell r="S138" t="str">
            <v>0774-98-6300</v>
          </cell>
          <cell r="T138" t="str">
            <v>室長</v>
          </cell>
          <cell r="U138">
            <v>45383</v>
          </cell>
          <cell r="V138">
            <v>45747</v>
          </cell>
          <cell r="W138">
            <v>52</v>
          </cell>
          <cell r="X138">
            <v>12</v>
          </cell>
          <cell r="Y138">
            <v>1</v>
          </cell>
          <cell r="Z138" t="str">
            <v>別途協議</v>
          </cell>
          <cell r="AA138" t="str">
            <v>1～2日/週</v>
          </cell>
          <cell r="AB138">
            <v>0.33333333333333331</v>
          </cell>
          <cell r="AC138">
            <v>0.79166666666666663</v>
          </cell>
          <cell r="AD138" t="str">
            <v>内2時間から6時間</v>
          </cell>
          <cell r="AE138">
            <v>6</v>
          </cell>
          <cell r="AF138"/>
          <cell r="AG138" t="str">
            <v>無</v>
          </cell>
          <cell r="AH138" t="str">
            <v>有</v>
          </cell>
          <cell r="AI138" t="str">
            <v>有</v>
          </cell>
          <cell r="AJ138" t="str">
            <v>日数限定業務</v>
          </cell>
          <cell r="AK138" t="str">
            <v>限定しない</v>
          </cell>
          <cell r="AL138" t="str">
            <v>限定しない</v>
          </cell>
          <cell r="AM138" t="str">
            <v>限定する</v>
          </cell>
          <cell r="AN138" t="str">
            <v>内元　清貴</v>
          </cell>
          <cell r="AO138" t="str">
            <v>ユニバーサルコミュニケーション研究所</v>
          </cell>
          <cell r="AP138" t="str">
            <v>研究所長</v>
          </cell>
          <cell r="AQ138" t="str">
            <v>0774-98-6800</v>
          </cell>
          <cell r="AR138"/>
          <cell r="AS138" t="str">
            <v>河井　恒</v>
          </cell>
          <cell r="AT138" t="str">
            <v>室長</v>
          </cell>
          <cell r="AU138" t="str">
            <v>0774-98-6314</v>
          </cell>
          <cell r="AV138" t="str">
            <v>hisashi.kawai@nict.go.jp</v>
          </cell>
          <cell r="AW138"/>
          <cell r="AX138" t="str">
            <v>水上　悦雄</v>
          </cell>
          <cell r="AY138" t="str">
            <v>0774-98-6331</v>
          </cell>
          <cell r="AZ138" t="str">
            <v>etsuo.mizukami@nict.go.jp</v>
          </cell>
          <cell r="BA138" t="str">
            <v>加藤　宏明</v>
          </cell>
          <cell r="BB138" t="str">
            <v>0774-98-6405</v>
          </cell>
          <cell r="BC138" t="str">
            <v>kato.hiroaki@nict.go.jp</v>
          </cell>
          <cell r="BD138" t="str">
            <v>馬渕　秀成</v>
          </cell>
          <cell r="BE138"/>
          <cell r="BF138" t="str">
            <v>武井</v>
          </cell>
          <cell r="BG138"/>
          <cell r="BH138">
            <v>3600</v>
          </cell>
          <cell r="BI138"/>
          <cell r="BJ138"/>
          <cell r="BK138" t="str">
            <v>含む</v>
          </cell>
          <cell r="BL138" t="str">
            <v>―</v>
          </cell>
          <cell r="BM138" t="str">
            <v>―</v>
          </cell>
          <cell r="BN138" t="str">
            <v>―</v>
          </cell>
          <cell r="BO138" t="str">
            <v>―</v>
          </cell>
          <cell r="BP138" t="str">
            <v>e-Staffing</v>
          </cell>
          <cell r="BQ138"/>
          <cell r="BR138" t="str">
            <v>W2401K05020</v>
          </cell>
          <cell r="BS138">
            <v>0</v>
          </cell>
          <cell r="BT138" t="str">
            <v>eKdD10yA03</v>
          </cell>
          <cell r="BU138" t="str">
            <v>研－人件（有・派）_先</v>
          </cell>
          <cell r="BV138" t="str">
            <v>A001</v>
          </cell>
          <cell r="BW138" t="str">
            <v>運営費交付金</v>
          </cell>
          <cell r="BX138"/>
          <cell r="BY138"/>
          <cell r="BZ138"/>
          <cell r="CA138"/>
          <cell r="CB138"/>
          <cell r="CC138"/>
          <cell r="CD138"/>
          <cell r="CE138"/>
          <cell r="CF138"/>
          <cell r="CG138"/>
          <cell r="CH138"/>
          <cell r="CI138"/>
          <cell r="CJ138"/>
          <cell r="CK138"/>
          <cell r="CL138"/>
          <cell r="CM138"/>
          <cell r="CN138"/>
          <cell r="CO138"/>
          <cell r="CP138"/>
          <cell r="CQ138"/>
          <cell r="CR138" t="str">
            <v>一般競争</v>
          </cell>
          <cell r="CS138" t="str">
            <v>35 研究支援</v>
          </cell>
          <cell r="CT138"/>
          <cell r="CU138"/>
          <cell r="CV138"/>
          <cell r="CW138"/>
          <cell r="CX138" t="str">
            <v>総合評価(加算)</v>
          </cell>
          <cell r="CY138"/>
          <cell r="CZ138"/>
          <cell r="DA138"/>
          <cell r="DB138"/>
          <cell r="DC138" t="str">
            <v/>
          </cell>
          <cell r="DD138"/>
          <cell r="DE138" t="str">
            <v/>
          </cell>
          <cell r="DF138" t="str">
            <v>-</v>
          </cell>
          <cell r="DG138"/>
          <cell r="DH138"/>
          <cell r="DI138"/>
          <cell r="DJ138"/>
          <cell r="DK138"/>
          <cell r="DL138"/>
          <cell r="DM138"/>
          <cell r="DN138"/>
          <cell r="DO138"/>
          <cell r="DP138"/>
          <cell r="DQ138"/>
          <cell r="DR138"/>
          <cell r="DS138"/>
          <cell r="DT138"/>
          <cell r="DU138"/>
          <cell r="DV138"/>
          <cell r="DW138"/>
          <cell r="DX138"/>
          <cell r="DY138" t="str">
            <v>稼働前</v>
          </cell>
          <cell r="DZ138"/>
        </row>
        <row r="139">
          <cell r="B139" t="str">
            <v>2024-098</v>
          </cell>
          <cell r="C139" t="str">
            <v>2023-107</v>
          </cell>
          <cell r="D139" t="str">
            <v>40098</v>
          </cell>
          <cell r="E139">
            <v>20119</v>
          </cell>
          <cell r="F139"/>
          <cell r="G139" t="str">
            <v>単</v>
          </cell>
          <cell r="H139" t="str">
            <v>R6</v>
          </cell>
          <cell r="I139" t="str">
            <v>②研究補助者</v>
          </cell>
          <cell r="J139" t="str">
            <v>稼働前</v>
          </cell>
          <cell r="K139" t="str">
            <v>2024年度ブラジルポルトガル語音声翻訳データベース開発業務の派遣</v>
          </cell>
          <cell r="L139" t="str">
            <v>ユニバーサルコミュニケーション研究所</v>
          </cell>
          <cell r="M139">
            <v>46478</v>
          </cell>
          <cell r="N139" t="str">
            <v>該当</v>
          </cell>
          <cell r="O139" t="str">
            <v>ユニバーサルコミュニケーション研究所先進的音声翻訳研究開発推進センター</v>
          </cell>
          <cell r="P139" t="str">
            <v>先進的音声技術研究室</v>
          </cell>
          <cell r="Q139" t="str">
            <v>619-0289</v>
          </cell>
          <cell r="R139" t="str">
            <v>京都府相楽郡精華町光台3-5</v>
          </cell>
          <cell r="S139" t="str">
            <v>0774-98-6300</v>
          </cell>
          <cell r="T139" t="str">
            <v>室長</v>
          </cell>
          <cell r="U139">
            <v>45383</v>
          </cell>
          <cell r="V139">
            <v>45747</v>
          </cell>
          <cell r="W139">
            <v>52</v>
          </cell>
          <cell r="X139">
            <v>12</v>
          </cell>
          <cell r="Y139">
            <v>1</v>
          </cell>
          <cell r="Z139" t="str">
            <v>別途協議</v>
          </cell>
          <cell r="AA139" t="str">
            <v>1～2日/週</v>
          </cell>
          <cell r="AB139">
            <v>0.33333333333333331</v>
          </cell>
          <cell r="AC139">
            <v>0.79166666666666663</v>
          </cell>
          <cell r="AD139" t="str">
            <v>内2時間から6時間</v>
          </cell>
          <cell r="AE139">
            <v>8</v>
          </cell>
          <cell r="AF139"/>
          <cell r="AG139" t="str">
            <v>無</v>
          </cell>
          <cell r="AH139" t="str">
            <v>有</v>
          </cell>
          <cell r="AI139" t="str">
            <v>有</v>
          </cell>
          <cell r="AJ139" t="str">
            <v>日数限定業務</v>
          </cell>
          <cell r="AK139" t="str">
            <v>限定しない</v>
          </cell>
          <cell r="AL139" t="str">
            <v>限定しない</v>
          </cell>
          <cell r="AM139" t="str">
            <v>限定する</v>
          </cell>
          <cell r="AN139" t="str">
            <v>内元　清貴</v>
          </cell>
          <cell r="AO139" t="str">
            <v>ユニバーサルコミュニケーション研究所</v>
          </cell>
          <cell r="AP139" t="str">
            <v>研究所長</v>
          </cell>
          <cell r="AQ139" t="str">
            <v>0774-98-6800</v>
          </cell>
          <cell r="AR139"/>
          <cell r="AS139" t="str">
            <v>河井　恒</v>
          </cell>
          <cell r="AT139" t="str">
            <v>室長</v>
          </cell>
          <cell r="AU139" t="str">
            <v>0774-98-6314</v>
          </cell>
          <cell r="AV139" t="str">
            <v>hisashi.kawai@nict.go.jp</v>
          </cell>
          <cell r="AW139"/>
          <cell r="AX139" t="str">
            <v>水上　悦雄</v>
          </cell>
          <cell r="AY139" t="str">
            <v>0774-98-6331</v>
          </cell>
          <cell r="AZ139" t="str">
            <v>etsuo.mizukami@nict.go.jp</v>
          </cell>
          <cell r="BA139" t="str">
            <v>加藤　宏明</v>
          </cell>
          <cell r="BB139" t="str">
            <v>0774-98-6405</v>
          </cell>
          <cell r="BC139" t="str">
            <v>kato.hiroaki@nict.go.jp</v>
          </cell>
          <cell r="BD139" t="str">
            <v>馬渕　秀成</v>
          </cell>
          <cell r="BE139"/>
          <cell r="BF139" t="str">
            <v>武井</v>
          </cell>
          <cell r="BG139"/>
          <cell r="BH139">
            <v>3200</v>
          </cell>
          <cell r="BI139"/>
          <cell r="BJ139"/>
          <cell r="BK139" t="str">
            <v>含む</v>
          </cell>
          <cell r="BL139" t="str">
            <v>―</v>
          </cell>
          <cell r="BM139" t="str">
            <v>―</v>
          </cell>
          <cell r="BN139" t="str">
            <v>―</v>
          </cell>
          <cell r="BO139" t="str">
            <v>―</v>
          </cell>
          <cell r="BP139" t="str">
            <v>e-Staffing</v>
          </cell>
          <cell r="BQ139"/>
          <cell r="BR139" t="str">
            <v>W2401K05021</v>
          </cell>
          <cell r="BS139">
            <v>0</v>
          </cell>
          <cell r="BT139" t="str">
            <v>eKdD10yA03</v>
          </cell>
          <cell r="BU139" t="str">
            <v>研－人件（有・派）_先</v>
          </cell>
          <cell r="BV139" t="str">
            <v>A001</v>
          </cell>
          <cell r="BW139" t="str">
            <v>運営費交付金</v>
          </cell>
          <cell r="BX139"/>
          <cell r="BY139"/>
          <cell r="BZ139"/>
          <cell r="CA139"/>
          <cell r="CB139"/>
          <cell r="CC139"/>
          <cell r="CD139"/>
          <cell r="CE139"/>
          <cell r="CF139"/>
          <cell r="CG139"/>
          <cell r="CH139"/>
          <cell r="CI139"/>
          <cell r="CJ139"/>
          <cell r="CK139"/>
          <cell r="CL139"/>
          <cell r="CM139"/>
          <cell r="CN139"/>
          <cell r="CO139"/>
          <cell r="CP139"/>
          <cell r="CQ139"/>
          <cell r="CR139" t="str">
            <v>一般競争</v>
          </cell>
          <cell r="CS139" t="str">
            <v>35 研究支援</v>
          </cell>
          <cell r="CT139"/>
          <cell r="CU139"/>
          <cell r="CV139"/>
          <cell r="CW139"/>
          <cell r="CX139" t="str">
            <v>総合評価(加算)</v>
          </cell>
          <cell r="CY139"/>
          <cell r="CZ139"/>
          <cell r="DA139"/>
          <cell r="DB139"/>
          <cell r="DC139" t="str">
            <v/>
          </cell>
          <cell r="DD139"/>
          <cell r="DE139" t="str">
            <v/>
          </cell>
          <cell r="DF139" t="str">
            <v>-</v>
          </cell>
          <cell r="DG139"/>
          <cell r="DH139"/>
          <cell r="DI139"/>
          <cell r="DJ139"/>
          <cell r="DK139"/>
          <cell r="DL139"/>
          <cell r="DM139"/>
          <cell r="DN139"/>
          <cell r="DO139"/>
          <cell r="DP139"/>
          <cell r="DQ139"/>
          <cell r="DR139"/>
          <cell r="DS139"/>
          <cell r="DT139"/>
          <cell r="DU139"/>
          <cell r="DV139"/>
          <cell r="DW139"/>
          <cell r="DX139"/>
          <cell r="DY139" t="str">
            <v>稼働前</v>
          </cell>
          <cell r="DZ139"/>
        </row>
        <row r="140">
          <cell r="B140" t="str">
            <v>2024-099</v>
          </cell>
          <cell r="C140" t="str">
            <v>2023-108</v>
          </cell>
          <cell r="D140" t="str">
            <v>40099</v>
          </cell>
          <cell r="E140">
            <v>20120</v>
          </cell>
          <cell r="F140"/>
          <cell r="G140" t="str">
            <v>単</v>
          </cell>
          <cell r="H140" t="str">
            <v>R6</v>
          </cell>
          <cell r="I140" t="str">
            <v>②研究補助者</v>
          </cell>
          <cell r="J140" t="str">
            <v>稼働前</v>
          </cell>
          <cell r="K140" t="str">
            <v>2024年度フランス語音声翻訳データベース開発業務の派遣</v>
          </cell>
          <cell r="L140" t="str">
            <v>ユニバーサルコミュニケーション研究所</v>
          </cell>
          <cell r="M140">
            <v>46478</v>
          </cell>
          <cell r="N140" t="str">
            <v>該当</v>
          </cell>
          <cell r="O140" t="str">
            <v>ユニバーサルコミュニケーション研究所先進的音声翻訳研究開発推進センター</v>
          </cell>
          <cell r="P140" t="str">
            <v>先進的音声技術研究室</v>
          </cell>
          <cell r="Q140" t="str">
            <v>619-0289</v>
          </cell>
          <cell r="R140" t="str">
            <v>京都府相楽郡精華町光台3-5</v>
          </cell>
          <cell r="S140" t="str">
            <v>0774-98-6300</v>
          </cell>
          <cell r="T140" t="str">
            <v>室長</v>
          </cell>
          <cell r="U140">
            <v>45383</v>
          </cell>
          <cell r="V140">
            <v>45747</v>
          </cell>
          <cell r="W140">
            <v>52</v>
          </cell>
          <cell r="X140">
            <v>12</v>
          </cell>
          <cell r="Y140">
            <v>1</v>
          </cell>
          <cell r="Z140" t="str">
            <v>別途協議</v>
          </cell>
          <cell r="AA140" t="str">
            <v>1～2日/週</v>
          </cell>
          <cell r="AB140">
            <v>0.33333333333333331</v>
          </cell>
          <cell r="AC140">
            <v>0.79166666666666663</v>
          </cell>
          <cell r="AD140" t="str">
            <v>内2時間から6時間</v>
          </cell>
          <cell r="AE140">
            <v>8</v>
          </cell>
          <cell r="AF140"/>
          <cell r="AG140" t="str">
            <v>無</v>
          </cell>
          <cell r="AH140" t="str">
            <v>有</v>
          </cell>
          <cell r="AI140" t="str">
            <v>有</v>
          </cell>
          <cell r="AJ140" t="str">
            <v>日数限定業務</v>
          </cell>
          <cell r="AK140" t="str">
            <v>限定しない</v>
          </cell>
          <cell r="AL140" t="str">
            <v>限定しない</v>
          </cell>
          <cell r="AM140" t="str">
            <v>限定する</v>
          </cell>
          <cell r="AN140" t="str">
            <v>内元　清貴</v>
          </cell>
          <cell r="AO140" t="str">
            <v>ユニバーサルコミュニケーション研究所</v>
          </cell>
          <cell r="AP140" t="str">
            <v>研究所長</v>
          </cell>
          <cell r="AQ140" t="str">
            <v>0774-98-6800</v>
          </cell>
          <cell r="AR140"/>
          <cell r="AS140" t="str">
            <v>河井　恒</v>
          </cell>
          <cell r="AT140" t="str">
            <v>室長</v>
          </cell>
          <cell r="AU140" t="str">
            <v>0774-98-6314</v>
          </cell>
          <cell r="AV140" t="str">
            <v>hisashi.kawai@nict.go.jp</v>
          </cell>
          <cell r="AW140"/>
          <cell r="AX140" t="str">
            <v>水上　悦雄</v>
          </cell>
          <cell r="AY140" t="str">
            <v>0774-98-6331</v>
          </cell>
          <cell r="AZ140" t="str">
            <v>etsuo.mizukami@nict.go.jp</v>
          </cell>
          <cell r="BA140" t="str">
            <v>加藤　宏明</v>
          </cell>
          <cell r="BB140" t="str">
            <v>0774-98-6405</v>
          </cell>
          <cell r="BC140" t="str">
            <v>kato.hiroaki@nict.go.jp</v>
          </cell>
          <cell r="BD140" t="str">
            <v>馬渕　秀成</v>
          </cell>
          <cell r="BE140"/>
          <cell r="BF140" t="str">
            <v>武井</v>
          </cell>
          <cell r="BG140"/>
          <cell r="BH140">
            <v>4550</v>
          </cell>
          <cell r="BI140"/>
          <cell r="BJ140"/>
          <cell r="BK140" t="str">
            <v>含む</v>
          </cell>
          <cell r="BL140" t="str">
            <v>―</v>
          </cell>
          <cell r="BM140" t="str">
            <v>―</v>
          </cell>
          <cell r="BN140" t="str">
            <v>―</v>
          </cell>
          <cell r="BO140" t="str">
            <v>―</v>
          </cell>
          <cell r="BP140" t="str">
            <v>e-Staffing</v>
          </cell>
          <cell r="BQ140"/>
          <cell r="BR140" t="str">
            <v>W2401K05022</v>
          </cell>
          <cell r="BS140">
            <v>0</v>
          </cell>
          <cell r="BT140" t="str">
            <v>eKdD10yA03</v>
          </cell>
          <cell r="BU140" t="str">
            <v>研－人件（有・派）_先</v>
          </cell>
          <cell r="BV140" t="str">
            <v>A001</v>
          </cell>
          <cell r="BW140" t="str">
            <v>運営費交付金</v>
          </cell>
          <cell r="BX140"/>
          <cell r="BY140"/>
          <cell r="BZ140"/>
          <cell r="CA140"/>
          <cell r="CB140"/>
          <cell r="CC140"/>
          <cell r="CD140"/>
          <cell r="CE140"/>
          <cell r="CF140"/>
          <cell r="CG140"/>
          <cell r="CH140"/>
          <cell r="CI140"/>
          <cell r="CJ140"/>
          <cell r="CK140"/>
          <cell r="CL140"/>
          <cell r="CM140"/>
          <cell r="CN140"/>
          <cell r="CO140"/>
          <cell r="CP140"/>
          <cell r="CQ140"/>
          <cell r="CR140" t="str">
            <v>一般競争</v>
          </cell>
          <cell r="CS140" t="str">
            <v>35 研究支援</v>
          </cell>
          <cell r="CT140"/>
          <cell r="CU140"/>
          <cell r="CV140"/>
          <cell r="CW140"/>
          <cell r="CX140" t="str">
            <v>総合評価(加算)</v>
          </cell>
          <cell r="CY140"/>
          <cell r="CZ140"/>
          <cell r="DA140"/>
          <cell r="DB140"/>
          <cell r="DC140" t="str">
            <v/>
          </cell>
          <cell r="DD140"/>
          <cell r="DE140" t="str">
            <v/>
          </cell>
          <cell r="DF140" t="str">
            <v>-</v>
          </cell>
          <cell r="DG140"/>
          <cell r="DH140"/>
          <cell r="DI140"/>
          <cell r="DJ140"/>
          <cell r="DK140"/>
          <cell r="DL140"/>
          <cell r="DM140"/>
          <cell r="DN140"/>
          <cell r="DO140"/>
          <cell r="DP140"/>
          <cell r="DQ140"/>
          <cell r="DR140"/>
          <cell r="DS140"/>
          <cell r="DT140"/>
          <cell r="DU140"/>
          <cell r="DV140"/>
          <cell r="DW140"/>
          <cell r="DX140"/>
          <cell r="DY140" t="str">
            <v>稼働前</v>
          </cell>
          <cell r="DZ140"/>
        </row>
        <row r="141">
          <cell r="B141" t="str">
            <v>2024-100</v>
          </cell>
          <cell r="C141" t="str">
            <v>2023-109</v>
          </cell>
          <cell r="D141" t="str">
            <v>40100</v>
          </cell>
          <cell r="E141">
            <v>20121</v>
          </cell>
          <cell r="F141"/>
          <cell r="G141" t="str">
            <v>単</v>
          </cell>
          <cell r="H141" t="str">
            <v>R6</v>
          </cell>
          <cell r="I141" t="str">
            <v>②研究補助者</v>
          </cell>
          <cell r="J141" t="str">
            <v>稼働前</v>
          </cell>
          <cell r="K141" t="str">
            <v>2024年度アメリカ英語音声翻訳データベース開発業務の派遣</v>
          </cell>
          <cell r="L141" t="str">
            <v>ユニバーサルコミュニケーション研究所</v>
          </cell>
          <cell r="M141">
            <v>46478</v>
          </cell>
          <cell r="N141" t="str">
            <v>該当</v>
          </cell>
          <cell r="O141" t="str">
            <v>ユニバーサルコミュニケーション研究所先進的音声翻訳研究開発推進センター</v>
          </cell>
          <cell r="P141" t="str">
            <v>先進的音声技術研究室</v>
          </cell>
          <cell r="Q141" t="str">
            <v>619-0289</v>
          </cell>
          <cell r="R141" t="str">
            <v>京都府相楽郡精華町光台3-5</v>
          </cell>
          <cell r="S141" t="str">
            <v>0774-98-6300</v>
          </cell>
          <cell r="T141" t="str">
            <v>室長</v>
          </cell>
          <cell r="U141">
            <v>45383</v>
          </cell>
          <cell r="V141">
            <v>45747</v>
          </cell>
          <cell r="W141">
            <v>104</v>
          </cell>
          <cell r="X141">
            <v>12</v>
          </cell>
          <cell r="Y141">
            <v>1</v>
          </cell>
          <cell r="Z141" t="str">
            <v>別途協議</v>
          </cell>
          <cell r="AA141" t="str">
            <v>2～4日/週</v>
          </cell>
          <cell r="AB141">
            <v>0.33333333333333331</v>
          </cell>
          <cell r="AC141">
            <v>0.79166666666666663</v>
          </cell>
          <cell r="AD141" t="str">
            <v>内2時間から6時間</v>
          </cell>
          <cell r="AE141">
            <v>8</v>
          </cell>
          <cell r="AF141"/>
          <cell r="AG141" t="str">
            <v>無</v>
          </cell>
          <cell r="AH141" t="str">
            <v>有</v>
          </cell>
          <cell r="AI141" t="str">
            <v>有</v>
          </cell>
          <cell r="AJ141" t="str">
            <v>日数限定業務</v>
          </cell>
          <cell r="AK141" t="str">
            <v>限定しない</v>
          </cell>
          <cell r="AL141" t="str">
            <v>限定しない</v>
          </cell>
          <cell r="AM141" t="str">
            <v>限定する</v>
          </cell>
          <cell r="AN141" t="str">
            <v>内元　清貴</v>
          </cell>
          <cell r="AO141" t="str">
            <v>ユニバーサルコミュニケーション研究所</v>
          </cell>
          <cell r="AP141" t="str">
            <v>研究所長</v>
          </cell>
          <cell r="AQ141" t="str">
            <v>0774-98-6800</v>
          </cell>
          <cell r="AR141"/>
          <cell r="AS141" t="str">
            <v>河井　恒</v>
          </cell>
          <cell r="AT141" t="str">
            <v>室長</v>
          </cell>
          <cell r="AU141" t="str">
            <v>0774-98-6314</v>
          </cell>
          <cell r="AV141" t="str">
            <v>hisashi.kawai@nict.go.jp</v>
          </cell>
          <cell r="AW141"/>
          <cell r="AX141" t="str">
            <v>水上　悦雄</v>
          </cell>
          <cell r="AY141" t="str">
            <v>0774-98-6331</v>
          </cell>
          <cell r="AZ141" t="str">
            <v>etsuo.mizukami@nict.go.jp</v>
          </cell>
          <cell r="BA141" t="str">
            <v>加藤　宏明</v>
          </cell>
          <cell r="BB141" t="str">
            <v>0774-98-6405</v>
          </cell>
          <cell r="BC141" t="str">
            <v>kato.hiroaki@nict.go.jp</v>
          </cell>
          <cell r="BD141" t="str">
            <v>馬渕　秀成</v>
          </cell>
          <cell r="BE141"/>
          <cell r="BF141" t="str">
            <v>武井</v>
          </cell>
          <cell r="BG141"/>
          <cell r="BH141">
            <v>4600</v>
          </cell>
          <cell r="BI141"/>
          <cell r="BJ141"/>
          <cell r="BK141" t="str">
            <v>含む</v>
          </cell>
          <cell r="BL141" t="str">
            <v>―</v>
          </cell>
          <cell r="BM141" t="str">
            <v>―</v>
          </cell>
          <cell r="BN141" t="str">
            <v>―</v>
          </cell>
          <cell r="BO141" t="str">
            <v>―</v>
          </cell>
          <cell r="BP141" t="str">
            <v>e-Staffing</v>
          </cell>
          <cell r="BQ141"/>
          <cell r="BR141" t="str">
            <v>W2401K05023</v>
          </cell>
          <cell r="BS141">
            <v>0</v>
          </cell>
          <cell r="BT141" t="str">
            <v>eKdD10yA03</v>
          </cell>
          <cell r="BU141" t="str">
            <v>研－人件（有・派）_先</v>
          </cell>
          <cell r="BV141" t="str">
            <v>A001</v>
          </cell>
          <cell r="BW141" t="str">
            <v>運営費交付金</v>
          </cell>
          <cell r="BX141"/>
          <cell r="BY141"/>
          <cell r="BZ141"/>
          <cell r="CA141"/>
          <cell r="CB141"/>
          <cell r="CC141"/>
          <cell r="CD141"/>
          <cell r="CE141"/>
          <cell r="CF141"/>
          <cell r="CG141"/>
          <cell r="CH141"/>
          <cell r="CI141"/>
          <cell r="CJ141"/>
          <cell r="CK141"/>
          <cell r="CL141"/>
          <cell r="CM141"/>
          <cell r="CN141"/>
          <cell r="CO141"/>
          <cell r="CP141"/>
          <cell r="CQ141"/>
          <cell r="CR141" t="str">
            <v>一般競争</v>
          </cell>
          <cell r="CS141" t="str">
            <v>35 研究支援</v>
          </cell>
          <cell r="CT141"/>
          <cell r="CU141"/>
          <cell r="CV141"/>
          <cell r="CW141"/>
          <cell r="CX141" t="str">
            <v>総合評価(加算)</v>
          </cell>
          <cell r="CY141"/>
          <cell r="CZ141"/>
          <cell r="DA141"/>
          <cell r="DB141"/>
          <cell r="DC141" t="str">
            <v/>
          </cell>
          <cell r="DD141"/>
          <cell r="DE141" t="str">
            <v/>
          </cell>
          <cell r="DF141" t="str">
            <v>-</v>
          </cell>
          <cell r="DG141"/>
          <cell r="DH141"/>
          <cell r="DI141"/>
          <cell r="DJ141"/>
          <cell r="DK141"/>
          <cell r="DL141"/>
          <cell r="DM141"/>
          <cell r="DN141"/>
          <cell r="DO141"/>
          <cell r="DP141"/>
          <cell r="DQ141"/>
          <cell r="DR141"/>
          <cell r="DS141"/>
          <cell r="DT141"/>
          <cell r="DU141"/>
          <cell r="DV141"/>
          <cell r="DW141"/>
          <cell r="DX141"/>
          <cell r="DY141" t="str">
            <v>稼働前</v>
          </cell>
          <cell r="DZ141"/>
        </row>
        <row r="142">
          <cell r="B142" t="str">
            <v>2024-101</v>
          </cell>
          <cell r="C142" t="str">
            <v>2023-110</v>
          </cell>
          <cell r="D142" t="str">
            <v>40101</v>
          </cell>
          <cell r="E142">
            <v>20122</v>
          </cell>
          <cell r="F142"/>
          <cell r="G142" t="str">
            <v>単</v>
          </cell>
          <cell r="H142" t="str">
            <v>R6</v>
          </cell>
          <cell r="I142" t="str">
            <v>②研究補助者</v>
          </cell>
          <cell r="J142" t="str">
            <v>稼働前</v>
          </cell>
          <cell r="K142" t="str">
            <v>2024年度ロシア語音声翻訳データベース開発業務の派遣</v>
          </cell>
          <cell r="L142" t="str">
            <v>ユニバーサルコミュニケーション研究所</v>
          </cell>
          <cell r="M142">
            <v>46478</v>
          </cell>
          <cell r="N142" t="str">
            <v>該当</v>
          </cell>
          <cell r="O142" t="str">
            <v>ユニバーサルコミュニケーション研究所先進的音声翻訳研究開発推進センター</v>
          </cell>
          <cell r="P142" t="str">
            <v>先進的音声技術研究室</v>
          </cell>
          <cell r="Q142" t="str">
            <v>619-0289</v>
          </cell>
          <cell r="R142" t="str">
            <v>京都府相楽郡精華町光台3-5</v>
          </cell>
          <cell r="S142" t="str">
            <v>0774-98-6300</v>
          </cell>
          <cell r="T142" t="str">
            <v>室長</v>
          </cell>
          <cell r="U142">
            <v>45383</v>
          </cell>
          <cell r="V142">
            <v>45747</v>
          </cell>
          <cell r="W142">
            <v>52</v>
          </cell>
          <cell r="X142">
            <v>12</v>
          </cell>
          <cell r="Y142">
            <v>1</v>
          </cell>
          <cell r="Z142" t="str">
            <v>別途協議</v>
          </cell>
          <cell r="AA142" t="str">
            <v>1～2日/週</v>
          </cell>
          <cell r="AB142">
            <v>0.33333333333333331</v>
          </cell>
          <cell r="AC142">
            <v>0.79166666666666663</v>
          </cell>
          <cell r="AD142" t="str">
            <v>内2時間から6時間</v>
          </cell>
          <cell r="AE142">
            <v>8</v>
          </cell>
          <cell r="AF142"/>
          <cell r="AG142" t="str">
            <v>無</v>
          </cell>
          <cell r="AH142" t="str">
            <v>有</v>
          </cell>
          <cell r="AI142" t="str">
            <v>有</v>
          </cell>
          <cell r="AJ142" t="str">
            <v>日数限定業務</v>
          </cell>
          <cell r="AK142" t="str">
            <v>限定しない</v>
          </cell>
          <cell r="AL142" t="str">
            <v>限定しない</v>
          </cell>
          <cell r="AM142" t="str">
            <v>限定する</v>
          </cell>
          <cell r="AN142" t="str">
            <v>内元　清貴</v>
          </cell>
          <cell r="AO142" t="str">
            <v>ユニバーサルコミュニケーション研究所</v>
          </cell>
          <cell r="AP142" t="str">
            <v>研究所長</v>
          </cell>
          <cell r="AQ142" t="str">
            <v>0774-98-6800</v>
          </cell>
          <cell r="AR142"/>
          <cell r="AS142" t="str">
            <v>河井　恒</v>
          </cell>
          <cell r="AT142" t="str">
            <v>室長</v>
          </cell>
          <cell r="AU142" t="str">
            <v>0774-98-6314</v>
          </cell>
          <cell r="AV142" t="str">
            <v>hisashi.kawai@nict.go.jp</v>
          </cell>
          <cell r="AW142"/>
          <cell r="AX142" t="str">
            <v>水上　悦雄</v>
          </cell>
          <cell r="AY142" t="str">
            <v>0774-98-6331</v>
          </cell>
          <cell r="AZ142" t="str">
            <v>etsuo.mizukami@nict.go.jp</v>
          </cell>
          <cell r="BA142" t="str">
            <v>加藤　宏明</v>
          </cell>
          <cell r="BB142" t="str">
            <v>0774-98-6405</v>
          </cell>
          <cell r="BC142" t="str">
            <v>kato.hiroaki@nict.go.jp</v>
          </cell>
          <cell r="BD142" t="str">
            <v>馬渕　秀成</v>
          </cell>
          <cell r="BE142"/>
          <cell r="BF142" t="str">
            <v>武井</v>
          </cell>
          <cell r="BG142"/>
          <cell r="BH142">
            <v>3300</v>
          </cell>
          <cell r="BI142"/>
          <cell r="BJ142"/>
          <cell r="BK142" t="str">
            <v>含む</v>
          </cell>
          <cell r="BL142" t="str">
            <v>―</v>
          </cell>
          <cell r="BM142" t="str">
            <v>―</v>
          </cell>
          <cell r="BN142" t="str">
            <v>―</v>
          </cell>
          <cell r="BO142" t="str">
            <v>―</v>
          </cell>
          <cell r="BP142" t="str">
            <v>e-Staffing</v>
          </cell>
          <cell r="BQ142"/>
          <cell r="BR142" t="str">
            <v>W2401K05024</v>
          </cell>
          <cell r="BS142">
            <v>0</v>
          </cell>
          <cell r="BT142" t="str">
            <v>eKdD10yA03</v>
          </cell>
          <cell r="BU142" t="str">
            <v>研－人件（有・派）_先</v>
          </cell>
          <cell r="BV142" t="str">
            <v>A001</v>
          </cell>
          <cell r="BW142" t="str">
            <v>運営費交付金</v>
          </cell>
          <cell r="BX142"/>
          <cell r="BY142"/>
          <cell r="BZ142"/>
          <cell r="CA142"/>
          <cell r="CB142"/>
          <cell r="CC142"/>
          <cell r="CD142"/>
          <cell r="CE142"/>
          <cell r="CF142"/>
          <cell r="CG142"/>
          <cell r="CH142"/>
          <cell r="CI142"/>
          <cell r="CJ142"/>
          <cell r="CK142"/>
          <cell r="CL142"/>
          <cell r="CM142"/>
          <cell r="CN142"/>
          <cell r="CO142"/>
          <cell r="CP142"/>
          <cell r="CQ142"/>
          <cell r="CR142" t="str">
            <v>一般競争</v>
          </cell>
          <cell r="CS142" t="str">
            <v>35 研究支援</v>
          </cell>
          <cell r="CT142"/>
          <cell r="CU142"/>
          <cell r="CV142"/>
          <cell r="CW142"/>
          <cell r="CX142" t="str">
            <v>総合評価(加算)</v>
          </cell>
          <cell r="CY142"/>
          <cell r="CZ142"/>
          <cell r="DA142"/>
          <cell r="DB142"/>
          <cell r="DC142" t="str">
            <v/>
          </cell>
          <cell r="DD142"/>
          <cell r="DE142" t="str">
            <v/>
          </cell>
          <cell r="DF142" t="str">
            <v>-</v>
          </cell>
          <cell r="DG142"/>
          <cell r="DH142"/>
          <cell r="DI142"/>
          <cell r="DJ142"/>
          <cell r="DK142"/>
          <cell r="DL142"/>
          <cell r="DM142"/>
          <cell r="DN142"/>
          <cell r="DO142"/>
          <cell r="DP142"/>
          <cell r="DQ142"/>
          <cell r="DR142"/>
          <cell r="DS142"/>
          <cell r="DT142"/>
          <cell r="DU142"/>
          <cell r="DV142"/>
          <cell r="DW142"/>
          <cell r="DX142"/>
          <cell r="DY142" t="str">
            <v>稼働前</v>
          </cell>
          <cell r="DZ142"/>
        </row>
        <row r="143">
          <cell r="B143" t="str">
            <v>2024-102</v>
          </cell>
          <cell r="C143" t="str">
            <v>2023-026</v>
          </cell>
          <cell r="D143" t="str">
            <v>40102</v>
          </cell>
          <cell r="E143">
            <v>20038</v>
          </cell>
          <cell r="F143" t="str">
            <v>予算確保できず中止。4月以降に依頼有る予定</v>
          </cell>
          <cell r="G143" t="str">
            <v>単</v>
          </cell>
          <cell r="H143" t="str">
            <v>R6</v>
          </cell>
          <cell r="I143" t="str">
            <v>②研究補助者</v>
          </cell>
          <cell r="J143" t="str">
            <v>中止</v>
          </cell>
          <cell r="K143" t="str">
            <v>2024年度　高次脳神経機能解明のための技術支援の派遣</v>
          </cell>
          <cell r="L143" t="str">
            <v>脳情報通信融合研究センター</v>
          </cell>
          <cell r="M143">
            <v>46478</v>
          </cell>
          <cell r="N143" t="str">
            <v>該当</v>
          </cell>
          <cell r="O143" t="str">
            <v xml:space="preserve">未来ICT研究所脳情報通信融合研究センター </v>
          </cell>
          <cell r="P143" t="str">
            <v>脳情報工学研究室</v>
          </cell>
          <cell r="Q143" t="str">
            <v>565-0871</v>
          </cell>
          <cell r="R143" t="str">
            <v>大阪府吹田市山田丘1-4 大阪大学吹田キャンパス内</v>
          </cell>
          <cell r="S143"/>
          <cell r="T143" t="str">
            <v>室長</v>
          </cell>
          <cell r="U143"/>
          <cell r="V143"/>
          <cell r="W143">
            <v>0</v>
          </cell>
          <cell r="X143">
            <v>1</v>
          </cell>
          <cell r="Y143">
            <v>1</v>
          </cell>
          <cell r="Z143" t="str">
            <v>別途協議</v>
          </cell>
          <cell r="AA143" t="str">
            <v>3日/週</v>
          </cell>
          <cell r="AB143">
            <v>0.375</v>
          </cell>
          <cell r="AC143">
            <v>0.79166666666666663</v>
          </cell>
          <cell r="AD143" t="str">
            <v>の内</v>
          </cell>
          <cell r="AE143">
            <v>7</v>
          </cell>
          <cell r="AF143"/>
          <cell r="AG143" t="str">
            <v>無</v>
          </cell>
          <cell r="AH143" t="str">
            <v>無</v>
          </cell>
          <cell r="AI143" t="str">
            <v>無</v>
          </cell>
          <cell r="AJ143" t="str">
            <v>時間制限業務</v>
          </cell>
          <cell r="AK143" t="str">
            <v>限定しない</v>
          </cell>
          <cell r="AL143" t="str">
            <v>限定しない</v>
          </cell>
          <cell r="AM143" t="str">
            <v>限定する</v>
          </cell>
          <cell r="AN143" t="str">
            <v>田口　隆久</v>
          </cell>
          <cell r="AO143" t="str">
            <v xml:space="preserve">未来ICT研究所脳情報通信融合研究センター </v>
          </cell>
          <cell r="AP143" t="str">
            <v>副研究センター長</v>
          </cell>
          <cell r="AQ143" t="str">
            <v>070-7061-6251</v>
          </cell>
          <cell r="AR143"/>
          <cell r="AS143" t="str">
            <v>春野　雅彦</v>
          </cell>
          <cell r="AT143" t="str">
            <v>室長</v>
          </cell>
          <cell r="AU143" t="str">
            <v>070-7061-6327</v>
          </cell>
          <cell r="AV143" t="str">
            <v>mharuno@nict.go.jp</v>
          </cell>
          <cell r="AW143"/>
          <cell r="AX143" t="str">
            <v>西本　伸志</v>
          </cell>
          <cell r="AY143" t="str">
            <v xml:space="preserve">	070-7061-6276</v>
          </cell>
          <cell r="AZ143" t="str">
            <v>nishimoto@nict.go.jp</v>
          </cell>
          <cell r="BA143" t="str">
            <v>佐々木　やまと</v>
          </cell>
          <cell r="BB143" t="str">
            <v>070-7061-6258</v>
          </cell>
          <cell r="BC143" t="str">
            <v>yamato.sasaki@nict.go.jp</v>
          </cell>
          <cell r="BD143" t="str">
            <v>馬渕　秀成</v>
          </cell>
          <cell r="BE143"/>
          <cell r="BF143" t="str">
            <v>武井</v>
          </cell>
          <cell r="BG143"/>
          <cell r="BH143">
            <v>3900</v>
          </cell>
          <cell r="BI143"/>
          <cell r="BJ143"/>
          <cell r="BK143" t="str">
            <v>含む</v>
          </cell>
          <cell r="BL143" t="str">
            <v>―</v>
          </cell>
          <cell r="BM143" t="str">
            <v>―</v>
          </cell>
          <cell r="BN143" t="str">
            <v>―</v>
          </cell>
          <cell r="BO143" t="str">
            <v>―</v>
          </cell>
          <cell r="BP143" t="str">
            <v>e-Staffing</v>
          </cell>
          <cell r="BQ143"/>
          <cell r="BR143" t="str">
            <v>W2401L05012</v>
          </cell>
          <cell r="BS143">
            <v>0</v>
          </cell>
          <cell r="BT143" t="str">
            <v>eLqE40aA02</v>
          </cell>
          <cell r="BU143" t="str">
            <v>脳情報サイバー空間感性評価技術_BRIDGE</v>
          </cell>
          <cell r="BV143" t="str">
            <v>A201</v>
          </cell>
          <cell r="BW143" t="str">
            <v>運営費交付金（PRISM）</v>
          </cell>
          <cell r="BX143"/>
          <cell r="BY143"/>
          <cell r="BZ143"/>
          <cell r="CA143"/>
          <cell r="CB143"/>
          <cell r="CC143"/>
          <cell r="CD143"/>
          <cell r="CE143"/>
          <cell r="CF143"/>
          <cell r="CG143"/>
          <cell r="CH143"/>
          <cell r="CI143"/>
          <cell r="CJ143"/>
          <cell r="CK143"/>
          <cell r="CL143"/>
          <cell r="CM143"/>
          <cell r="CN143"/>
          <cell r="CO143"/>
          <cell r="CP143"/>
          <cell r="CQ143"/>
          <cell r="CR143" t="str">
            <v>一般競争</v>
          </cell>
          <cell r="CS143" t="str">
            <v>35 研究支援</v>
          </cell>
          <cell r="CT143"/>
          <cell r="CU143"/>
          <cell r="CV143"/>
          <cell r="CW143"/>
          <cell r="CX143" t="str">
            <v>総合評価(加算)</v>
          </cell>
          <cell r="CY143"/>
          <cell r="CZ143"/>
          <cell r="DA143"/>
          <cell r="DB143"/>
          <cell r="DC143" t="str">
            <v/>
          </cell>
          <cell r="DD143"/>
          <cell r="DE143" t="str">
            <v/>
          </cell>
          <cell r="DF143" t="str">
            <v>-</v>
          </cell>
          <cell r="DG143"/>
          <cell r="DH143"/>
          <cell r="DI143"/>
          <cell r="DJ143"/>
          <cell r="DK143"/>
          <cell r="DL143"/>
          <cell r="DM143"/>
          <cell r="DN143"/>
          <cell r="DO143"/>
          <cell r="DP143"/>
          <cell r="DQ143"/>
          <cell r="DR143"/>
          <cell r="DS143"/>
          <cell r="DT143"/>
          <cell r="DU143"/>
          <cell r="DV143"/>
          <cell r="DW143"/>
          <cell r="DX143"/>
          <cell r="DY143" t="str">
            <v>中止</v>
          </cell>
          <cell r="DZ143"/>
        </row>
        <row r="144">
          <cell r="B144" t="str">
            <v>2024-103</v>
          </cell>
          <cell r="C144" t="str">
            <v>2023-069</v>
          </cell>
          <cell r="D144" t="str">
            <v>40103</v>
          </cell>
          <cell r="E144">
            <v>20081</v>
          </cell>
          <cell r="F144"/>
          <cell r="G144" t="str">
            <v>単</v>
          </cell>
          <cell r="H144" t="str">
            <v>R6</v>
          </cell>
          <cell r="I144" t="str">
            <v>②研究補助者</v>
          </cell>
          <cell r="J144" t="str">
            <v>稼働前</v>
          </cell>
          <cell r="K144" t="str">
            <v>2024年度タイ語音声翻訳データベース開発業務の派遣</v>
          </cell>
          <cell r="L144" t="str">
            <v>ユニバーサルコミュニケーション研究所</v>
          </cell>
          <cell r="M144">
            <v>46478</v>
          </cell>
          <cell r="N144" t="str">
            <v>該当</v>
          </cell>
          <cell r="O144" t="str">
            <v>ユニバーサルコミュニケーション研究所先進的音声翻訳研究開発推進センター</v>
          </cell>
          <cell r="P144" t="str">
            <v>先進的音声技術研究室</v>
          </cell>
          <cell r="Q144" t="str">
            <v>619-0289</v>
          </cell>
          <cell r="R144" t="str">
            <v>京都府相楽郡精華町光台3-5</v>
          </cell>
          <cell r="S144" t="str">
            <v>0774-98-6300</v>
          </cell>
          <cell r="T144" t="str">
            <v>所長</v>
          </cell>
          <cell r="U144">
            <v>45383</v>
          </cell>
          <cell r="V144">
            <v>45747</v>
          </cell>
          <cell r="W144">
            <v>104</v>
          </cell>
          <cell r="X144">
            <v>12</v>
          </cell>
          <cell r="Y144">
            <v>1</v>
          </cell>
          <cell r="Z144" t="str">
            <v>別途協議</v>
          </cell>
          <cell r="AA144">
            <v>2</v>
          </cell>
          <cell r="AB144">
            <v>0.33333333333333331</v>
          </cell>
          <cell r="AC144">
            <v>0.79166666666666663</v>
          </cell>
          <cell r="AD144" t="str">
            <v>の間の8時間</v>
          </cell>
          <cell r="AE144">
            <v>8</v>
          </cell>
          <cell r="AF144"/>
          <cell r="AG144" t="str">
            <v>無</v>
          </cell>
          <cell r="AH144" t="str">
            <v>有</v>
          </cell>
          <cell r="AI144" t="str">
            <v>有</v>
          </cell>
          <cell r="AJ144" t="str">
            <v>日数限定業務</v>
          </cell>
          <cell r="AK144" t="str">
            <v>限定しない</v>
          </cell>
          <cell r="AL144" t="str">
            <v>限定しない</v>
          </cell>
          <cell r="AM144" t="str">
            <v>限定する</v>
          </cell>
          <cell r="AN144" t="str">
            <v>内元　清貴</v>
          </cell>
          <cell r="AO144" t="str">
            <v>ユニバーサルコミュニケーション研究所</v>
          </cell>
          <cell r="AP144" t="str">
            <v>研究所長</v>
          </cell>
          <cell r="AQ144" t="str">
            <v>0774-98-6800</v>
          </cell>
          <cell r="AR144"/>
          <cell r="AS144" t="str">
            <v>河井　恒</v>
          </cell>
          <cell r="AT144" t="str">
            <v>室長</v>
          </cell>
          <cell r="AU144" t="str">
            <v>0774-98-6314</v>
          </cell>
          <cell r="AV144" t="str">
            <v>hisashi.kawai@nict.go.jp</v>
          </cell>
          <cell r="AW144"/>
          <cell r="AX144" t="str">
            <v>水上　悦雄</v>
          </cell>
          <cell r="AY144" t="str">
            <v>0774-98-6331</v>
          </cell>
          <cell r="AZ144" t="str">
            <v>etsuo.mizukami@nict.go.jp</v>
          </cell>
          <cell r="BA144" t="str">
            <v>加藤　宏明</v>
          </cell>
          <cell r="BB144" t="str">
            <v>0774-98-6405</v>
          </cell>
          <cell r="BC144" t="str">
            <v>kato.hiroaki@nict.go.jp</v>
          </cell>
          <cell r="BD144" t="str">
            <v>馬渕　秀成</v>
          </cell>
          <cell r="BE144"/>
          <cell r="BF144" t="str">
            <v>武井</v>
          </cell>
          <cell r="BG144"/>
          <cell r="BH144">
            <v>3500</v>
          </cell>
          <cell r="BI144"/>
          <cell r="BJ144"/>
          <cell r="BK144" t="str">
            <v>含む</v>
          </cell>
          <cell r="BL144" t="str">
            <v>―</v>
          </cell>
          <cell r="BM144" t="str">
            <v>―</v>
          </cell>
          <cell r="BN144" t="str">
            <v>―</v>
          </cell>
          <cell r="BO144" t="str">
            <v>―</v>
          </cell>
          <cell r="BP144" t="str">
            <v>e-Staffing</v>
          </cell>
          <cell r="BQ144"/>
          <cell r="BR144" t="str">
            <v>W2401K05046</v>
          </cell>
          <cell r="BS144">
            <v>0</v>
          </cell>
          <cell r="BT144" t="str">
            <v>eKdD10yA03</v>
          </cell>
          <cell r="BU144" t="str">
            <v>研－人件（有・派）_先</v>
          </cell>
          <cell r="BV144" t="str">
            <v>A001</v>
          </cell>
          <cell r="BW144" t="str">
            <v>運営費交付金</v>
          </cell>
          <cell r="BX144"/>
          <cell r="BY144"/>
          <cell r="BZ144"/>
          <cell r="CA144"/>
          <cell r="CB144"/>
          <cell r="CC144"/>
          <cell r="CD144"/>
          <cell r="CE144"/>
          <cell r="CF144"/>
          <cell r="CG144"/>
          <cell r="CH144"/>
          <cell r="CI144"/>
          <cell r="CJ144"/>
          <cell r="CK144"/>
          <cell r="CL144"/>
          <cell r="CM144"/>
          <cell r="CN144"/>
          <cell r="CO144"/>
          <cell r="CP144"/>
          <cell r="CQ144"/>
          <cell r="CR144" t="str">
            <v>一般競争</v>
          </cell>
          <cell r="CS144" t="str">
            <v>35 研究支援</v>
          </cell>
          <cell r="CT144"/>
          <cell r="CU144"/>
          <cell r="CV144"/>
          <cell r="CW144"/>
          <cell r="CX144" t="str">
            <v>総合評価(加算)</v>
          </cell>
          <cell r="CY144"/>
          <cell r="CZ144"/>
          <cell r="DA144"/>
          <cell r="DB144"/>
          <cell r="DC144" t="str">
            <v/>
          </cell>
          <cell r="DD144"/>
          <cell r="DE144" t="str">
            <v/>
          </cell>
          <cell r="DF144" t="str">
            <v>-</v>
          </cell>
          <cell r="DG144"/>
          <cell r="DH144"/>
          <cell r="DI144"/>
          <cell r="DJ144"/>
          <cell r="DK144"/>
          <cell r="DL144"/>
          <cell r="DM144"/>
          <cell r="DN144"/>
          <cell r="DO144"/>
          <cell r="DP144"/>
          <cell r="DQ144"/>
          <cell r="DR144"/>
          <cell r="DS144"/>
          <cell r="DT144"/>
          <cell r="DU144"/>
          <cell r="DV144"/>
          <cell r="DW144"/>
          <cell r="DX144"/>
          <cell r="DY144" t="str">
            <v>稼働前</v>
          </cell>
          <cell r="DZ144"/>
        </row>
        <row r="145">
          <cell r="B145" t="str">
            <v>2024-104</v>
          </cell>
          <cell r="C145" t="str">
            <v>2023-094</v>
          </cell>
          <cell r="D145" t="str">
            <v>40104</v>
          </cell>
          <cell r="E145">
            <v>20106</v>
          </cell>
          <cell r="F145"/>
          <cell r="G145" t="str">
            <v>単</v>
          </cell>
          <cell r="H145" t="str">
            <v>R6</v>
          </cell>
          <cell r="I145" t="str">
            <v>②研究補助者</v>
          </cell>
          <cell r="J145" t="str">
            <v>稼働前</v>
          </cell>
          <cell r="K145" t="str">
            <v>2024年度アラビア語音声翻訳データベース開発業務の派遣</v>
          </cell>
          <cell r="L145" t="str">
            <v>ユニバーサルコミュニケーション研究所</v>
          </cell>
          <cell r="M145">
            <v>46478</v>
          </cell>
          <cell r="N145" t="str">
            <v>該当</v>
          </cell>
          <cell r="O145" t="str">
            <v>ユニバーサルコミュニケーション研究所先進的音声翻訳研究開発推進センター</v>
          </cell>
          <cell r="P145" t="str">
            <v>先進的音声技術研究室</v>
          </cell>
          <cell r="Q145" t="str">
            <v>619-0289</v>
          </cell>
          <cell r="R145" t="str">
            <v>京都府相楽郡精華町光台3-5</v>
          </cell>
          <cell r="S145" t="str">
            <v>0774-98-6300</v>
          </cell>
          <cell r="T145" t="str">
            <v>室長</v>
          </cell>
          <cell r="U145">
            <v>45383</v>
          </cell>
          <cell r="V145">
            <v>45747</v>
          </cell>
          <cell r="W145">
            <v>52</v>
          </cell>
          <cell r="X145">
            <v>12</v>
          </cell>
          <cell r="Y145">
            <v>1</v>
          </cell>
          <cell r="Z145" t="str">
            <v>別途協議</v>
          </cell>
          <cell r="AA145">
            <v>1</v>
          </cell>
          <cell r="AB145">
            <v>0.33333333333333331</v>
          </cell>
          <cell r="AC145">
            <v>0.79166666666666663</v>
          </cell>
          <cell r="AD145" t="str">
            <v>の間の8時間</v>
          </cell>
          <cell r="AE145">
            <v>8</v>
          </cell>
          <cell r="AF145"/>
          <cell r="AG145" t="str">
            <v>無</v>
          </cell>
          <cell r="AH145" t="str">
            <v>有</v>
          </cell>
          <cell r="AI145" t="str">
            <v>有</v>
          </cell>
          <cell r="AJ145" t="str">
            <v>日数限定業務</v>
          </cell>
          <cell r="AK145" t="str">
            <v>限定しない</v>
          </cell>
          <cell r="AL145" t="str">
            <v>限定しない</v>
          </cell>
          <cell r="AM145" t="str">
            <v>限定する</v>
          </cell>
          <cell r="AN145" t="str">
            <v>内元　清貴</v>
          </cell>
          <cell r="AO145" t="str">
            <v>ユニバーサルコミュニケーション研究所</v>
          </cell>
          <cell r="AP145" t="str">
            <v>研究所長</v>
          </cell>
          <cell r="AQ145" t="str">
            <v>0774-98-6800</v>
          </cell>
          <cell r="AR145"/>
          <cell r="AS145" t="str">
            <v>河井　恒</v>
          </cell>
          <cell r="AT145" t="str">
            <v>室長</v>
          </cell>
          <cell r="AU145" t="str">
            <v>0774-98-6314</v>
          </cell>
          <cell r="AV145" t="str">
            <v>hisashi.kawai@nict.go.jp</v>
          </cell>
          <cell r="AW145"/>
          <cell r="AX145" t="str">
            <v>水上　悦雄</v>
          </cell>
          <cell r="AY145" t="str">
            <v>0774-98-6331</v>
          </cell>
          <cell r="AZ145" t="str">
            <v>etsuo.mizukami@nict.go.jp</v>
          </cell>
          <cell r="BA145" t="str">
            <v>加藤　宏明</v>
          </cell>
          <cell r="BB145" t="str">
            <v>0774-98-6405</v>
          </cell>
          <cell r="BC145" t="str">
            <v>kato.hiroaki@nict.go.jp</v>
          </cell>
          <cell r="BD145" t="str">
            <v>馬渕　秀成</v>
          </cell>
          <cell r="BE145"/>
          <cell r="BF145" t="str">
            <v>武井</v>
          </cell>
          <cell r="BG145"/>
          <cell r="BH145">
            <v>3900</v>
          </cell>
          <cell r="BI145"/>
          <cell r="BJ145"/>
          <cell r="BK145" t="str">
            <v>含む</v>
          </cell>
          <cell r="BL145" t="str">
            <v>―</v>
          </cell>
          <cell r="BM145" t="str">
            <v>―</v>
          </cell>
          <cell r="BN145" t="str">
            <v>―</v>
          </cell>
          <cell r="BO145" t="str">
            <v>―</v>
          </cell>
          <cell r="BP145" t="str">
            <v>e-Staffing</v>
          </cell>
          <cell r="BQ145"/>
          <cell r="BR145" t="str">
            <v>W2401K05047</v>
          </cell>
          <cell r="BS145">
            <v>0</v>
          </cell>
          <cell r="BT145" t="str">
            <v>eKdD10yA03</v>
          </cell>
          <cell r="BU145" t="str">
            <v>研－人件（有・派）_先</v>
          </cell>
          <cell r="BV145" t="str">
            <v>A001</v>
          </cell>
          <cell r="BW145" t="str">
            <v>運営費交付金</v>
          </cell>
          <cell r="BX145"/>
          <cell r="BY145"/>
          <cell r="BZ145"/>
          <cell r="CA145"/>
          <cell r="CB145"/>
          <cell r="CC145"/>
          <cell r="CD145"/>
          <cell r="CE145"/>
          <cell r="CF145"/>
          <cell r="CG145"/>
          <cell r="CH145"/>
          <cell r="CI145"/>
          <cell r="CJ145"/>
          <cell r="CK145"/>
          <cell r="CL145"/>
          <cell r="CM145"/>
          <cell r="CN145"/>
          <cell r="CO145"/>
          <cell r="CP145"/>
          <cell r="CQ145"/>
          <cell r="CR145" t="str">
            <v>一般競争</v>
          </cell>
          <cell r="CS145" t="str">
            <v>35 研究支援</v>
          </cell>
          <cell r="CT145"/>
          <cell r="CU145"/>
          <cell r="CV145"/>
          <cell r="CW145"/>
          <cell r="CX145" t="str">
            <v>総合評価(加算)</v>
          </cell>
          <cell r="CY145"/>
          <cell r="CZ145"/>
          <cell r="DA145"/>
          <cell r="DB145"/>
          <cell r="DC145" t="str">
            <v/>
          </cell>
          <cell r="DD145"/>
          <cell r="DE145" t="str">
            <v/>
          </cell>
          <cell r="DF145" t="str">
            <v>-</v>
          </cell>
          <cell r="DG145"/>
          <cell r="DH145"/>
          <cell r="DI145"/>
          <cell r="DJ145"/>
          <cell r="DK145"/>
          <cell r="DL145"/>
          <cell r="DM145"/>
          <cell r="DN145"/>
          <cell r="DO145"/>
          <cell r="DP145"/>
          <cell r="DQ145"/>
          <cell r="DR145"/>
          <cell r="DS145"/>
          <cell r="DT145"/>
          <cell r="DU145"/>
          <cell r="DV145"/>
          <cell r="DW145"/>
          <cell r="DX145"/>
          <cell r="DY145" t="str">
            <v>稼働前</v>
          </cell>
          <cell r="DZ145"/>
        </row>
        <row r="146">
          <cell r="B146" t="str">
            <v>2024-105</v>
          </cell>
          <cell r="C146" t="str">
            <v>2023-095</v>
          </cell>
          <cell r="D146" t="str">
            <v>40105</v>
          </cell>
          <cell r="E146">
            <v>20107</v>
          </cell>
          <cell r="F146"/>
          <cell r="G146" t="str">
            <v>単</v>
          </cell>
          <cell r="H146" t="str">
            <v>R6</v>
          </cell>
          <cell r="I146" t="str">
            <v>②研究補助者</v>
          </cell>
          <cell r="J146" t="str">
            <v>稼働前</v>
          </cell>
          <cell r="K146" t="str">
            <v>2024年度クメール語音声翻訳データベース開発業務の派遣</v>
          </cell>
          <cell r="L146" t="str">
            <v>ユニバーサルコミュニケーション研究所</v>
          </cell>
          <cell r="M146">
            <v>46478</v>
          </cell>
          <cell r="N146" t="str">
            <v>該当</v>
          </cell>
          <cell r="O146" t="str">
            <v>ユニバーサルコミュニケーション研究所先進的音声翻訳研究開発推進センター</v>
          </cell>
          <cell r="P146" t="str">
            <v>先進的音声技術研究室</v>
          </cell>
          <cell r="Q146" t="str">
            <v>619-0289</v>
          </cell>
          <cell r="R146" t="str">
            <v>京都府相楽郡精華町光台3-5</v>
          </cell>
          <cell r="S146" t="str">
            <v>0774-98-6300</v>
          </cell>
          <cell r="T146" t="str">
            <v>室長</v>
          </cell>
          <cell r="U146">
            <v>45383</v>
          </cell>
          <cell r="V146">
            <v>45747</v>
          </cell>
          <cell r="W146">
            <v>52</v>
          </cell>
          <cell r="X146">
            <v>12</v>
          </cell>
          <cell r="Y146">
            <v>1</v>
          </cell>
          <cell r="Z146" t="str">
            <v>別途協議</v>
          </cell>
          <cell r="AA146" t="str">
            <v>１日／週</v>
          </cell>
          <cell r="AB146">
            <v>0.33333333333333331</v>
          </cell>
          <cell r="AC146">
            <v>0.79166666666666663</v>
          </cell>
          <cell r="AD146" t="str">
            <v>の間の7時間30分</v>
          </cell>
          <cell r="AE146">
            <v>7.5</v>
          </cell>
          <cell r="AF146"/>
          <cell r="AG146" t="str">
            <v>無</v>
          </cell>
          <cell r="AH146" t="str">
            <v>有</v>
          </cell>
          <cell r="AI146" t="str">
            <v>有</v>
          </cell>
          <cell r="AJ146" t="str">
            <v>日数限定業務</v>
          </cell>
          <cell r="AK146" t="str">
            <v>限定しない</v>
          </cell>
          <cell r="AL146" t="str">
            <v>限定しない</v>
          </cell>
          <cell r="AM146" t="str">
            <v>限定する</v>
          </cell>
          <cell r="AN146" t="str">
            <v>内元　清貴</v>
          </cell>
          <cell r="AO146" t="str">
            <v>ユニバーサルコミュニケーション研究所</v>
          </cell>
          <cell r="AP146" t="str">
            <v>研究所長</v>
          </cell>
          <cell r="AQ146" t="str">
            <v>0774-98-6800</v>
          </cell>
          <cell r="AR146"/>
          <cell r="AS146" t="str">
            <v>河井　恒</v>
          </cell>
          <cell r="AT146" t="str">
            <v>室長</v>
          </cell>
          <cell r="AU146" t="str">
            <v>0774-98-6314</v>
          </cell>
          <cell r="AV146" t="str">
            <v>hisashi.kawai@nict.go.jp</v>
          </cell>
          <cell r="AW146"/>
          <cell r="AX146" t="str">
            <v>水上　悦雄</v>
          </cell>
          <cell r="AY146" t="str">
            <v>0774-98-6331</v>
          </cell>
          <cell r="AZ146" t="str">
            <v>etsuo.mizukami@nict.go.jp</v>
          </cell>
          <cell r="BA146" t="str">
            <v>加藤　宏明</v>
          </cell>
          <cell r="BB146" t="str">
            <v>0774-98-6405</v>
          </cell>
          <cell r="BC146" t="str">
            <v>kato.hiroaki@nict.go.jp</v>
          </cell>
          <cell r="BD146" t="str">
            <v>馬渕　秀成</v>
          </cell>
          <cell r="BE146"/>
          <cell r="BF146" t="str">
            <v>武井</v>
          </cell>
          <cell r="BG146"/>
          <cell r="BH146">
            <v>3300</v>
          </cell>
          <cell r="BI146"/>
          <cell r="BJ146"/>
          <cell r="BK146" t="str">
            <v>含む</v>
          </cell>
          <cell r="BL146" t="str">
            <v>―</v>
          </cell>
          <cell r="BM146" t="str">
            <v>―</v>
          </cell>
          <cell r="BN146" t="str">
            <v>―</v>
          </cell>
          <cell r="BO146" t="str">
            <v>―</v>
          </cell>
          <cell r="BP146" t="str">
            <v>e-Staffing</v>
          </cell>
          <cell r="BQ146"/>
          <cell r="BR146" t="str">
            <v>W2401K05048</v>
          </cell>
          <cell r="BS146">
            <v>0</v>
          </cell>
          <cell r="BT146" t="str">
            <v>eKdD10yA03</v>
          </cell>
          <cell r="BU146" t="str">
            <v>研－人件（有・派）_先</v>
          </cell>
          <cell r="BV146" t="str">
            <v>A001</v>
          </cell>
          <cell r="BW146" t="str">
            <v>運営費交付金</v>
          </cell>
          <cell r="BX146"/>
          <cell r="BY146"/>
          <cell r="BZ146"/>
          <cell r="CA146"/>
          <cell r="CB146"/>
          <cell r="CC146"/>
          <cell r="CD146"/>
          <cell r="CE146"/>
          <cell r="CF146"/>
          <cell r="CG146"/>
          <cell r="CH146"/>
          <cell r="CI146"/>
          <cell r="CJ146"/>
          <cell r="CK146"/>
          <cell r="CL146"/>
          <cell r="CM146"/>
          <cell r="CN146"/>
          <cell r="CO146"/>
          <cell r="CP146"/>
          <cell r="CQ146"/>
          <cell r="CR146" t="str">
            <v>一般競争</v>
          </cell>
          <cell r="CS146" t="str">
            <v>35 研究支援</v>
          </cell>
          <cell r="CT146"/>
          <cell r="CU146"/>
          <cell r="CV146"/>
          <cell r="CW146"/>
          <cell r="CX146" t="str">
            <v>総合評価(加算)</v>
          </cell>
          <cell r="CY146"/>
          <cell r="CZ146"/>
          <cell r="DA146"/>
          <cell r="DB146"/>
          <cell r="DC146" t="str">
            <v/>
          </cell>
          <cell r="DD146"/>
          <cell r="DE146" t="str">
            <v/>
          </cell>
          <cell r="DF146" t="str">
            <v>-</v>
          </cell>
          <cell r="DG146"/>
          <cell r="DH146"/>
          <cell r="DI146"/>
          <cell r="DJ146"/>
          <cell r="DK146"/>
          <cell r="DL146"/>
          <cell r="DM146"/>
          <cell r="DN146"/>
          <cell r="DO146"/>
          <cell r="DP146"/>
          <cell r="DQ146"/>
          <cell r="DR146"/>
          <cell r="DS146"/>
          <cell r="DT146"/>
          <cell r="DU146"/>
          <cell r="DV146"/>
          <cell r="DW146"/>
          <cell r="DX146"/>
          <cell r="DY146" t="str">
            <v>稼働前</v>
          </cell>
          <cell r="DZ146"/>
        </row>
        <row r="147">
          <cell r="B147" t="str">
            <v>2024-106</v>
          </cell>
          <cell r="C147" t="str">
            <v>2023-096</v>
          </cell>
          <cell r="D147" t="str">
            <v>40106</v>
          </cell>
          <cell r="E147">
            <v>20108</v>
          </cell>
          <cell r="F147"/>
          <cell r="G147" t="str">
            <v>単</v>
          </cell>
          <cell r="H147" t="str">
            <v>R6</v>
          </cell>
          <cell r="I147" t="str">
            <v>②研究補助者</v>
          </cell>
          <cell r="J147" t="str">
            <v>稼働前</v>
          </cell>
          <cell r="K147" t="str">
            <v>2024年度フィリピン語音声翻訳データベース開発業務の派遣</v>
          </cell>
          <cell r="L147" t="str">
            <v>ユニバーサルコミュニケーション研究所</v>
          </cell>
          <cell r="M147">
            <v>46478</v>
          </cell>
          <cell r="N147" t="str">
            <v>該当</v>
          </cell>
          <cell r="O147" t="str">
            <v>ユニバーサルコミュニケーション研究所先進的音声翻訳研究開発推進センター</v>
          </cell>
          <cell r="P147" t="str">
            <v>先進的音声技術研究室</v>
          </cell>
          <cell r="Q147" t="str">
            <v>619-0289</v>
          </cell>
          <cell r="R147" t="str">
            <v>京都府相楽郡精華町光台3-5</v>
          </cell>
          <cell r="S147" t="str">
            <v>0774-98-6300</v>
          </cell>
          <cell r="T147" t="str">
            <v>室長</v>
          </cell>
          <cell r="U147">
            <v>45383</v>
          </cell>
          <cell r="V147">
            <v>45747</v>
          </cell>
          <cell r="W147">
            <v>52</v>
          </cell>
          <cell r="X147">
            <v>12</v>
          </cell>
          <cell r="Y147">
            <v>1</v>
          </cell>
          <cell r="Z147" t="str">
            <v>別途協議</v>
          </cell>
          <cell r="AA147">
            <v>1</v>
          </cell>
          <cell r="AB147">
            <v>0.33333333333333331</v>
          </cell>
          <cell r="AC147">
            <v>0.79166666666666663</v>
          </cell>
          <cell r="AD147" t="str">
            <v>の間の8時間</v>
          </cell>
          <cell r="AE147">
            <v>8</v>
          </cell>
          <cell r="AF147">
            <v>0</v>
          </cell>
          <cell r="AG147" t="str">
            <v>無</v>
          </cell>
          <cell r="AH147" t="str">
            <v>有</v>
          </cell>
          <cell r="AI147" t="str">
            <v>有</v>
          </cell>
          <cell r="AJ147" t="str">
            <v>日数限定業務</v>
          </cell>
          <cell r="AK147" t="str">
            <v>限定しない</v>
          </cell>
          <cell r="AL147" t="str">
            <v>限定しない</v>
          </cell>
          <cell r="AM147" t="str">
            <v>限定する</v>
          </cell>
          <cell r="AN147" t="str">
            <v>内元　清貴</v>
          </cell>
          <cell r="AO147" t="str">
            <v>ユニバーサルコミュニケーション研究所</v>
          </cell>
          <cell r="AP147" t="str">
            <v>研究所長</v>
          </cell>
          <cell r="AQ147" t="str">
            <v>0774-98-6800</v>
          </cell>
          <cell r="AR147"/>
          <cell r="AS147" t="str">
            <v>河井　恒</v>
          </cell>
          <cell r="AT147" t="str">
            <v>室長</v>
          </cell>
          <cell r="AU147" t="str">
            <v>0774-98-6314</v>
          </cell>
          <cell r="AV147" t="str">
            <v>hisashi.kawai@nict.go.jp</v>
          </cell>
          <cell r="AW147"/>
          <cell r="AX147" t="str">
            <v>水上　悦雄</v>
          </cell>
          <cell r="AY147" t="str">
            <v>0774-98-6331</v>
          </cell>
          <cell r="AZ147" t="str">
            <v>etsuo.mizukami@nict.go.jp</v>
          </cell>
          <cell r="BA147" t="str">
            <v>加藤　宏明</v>
          </cell>
          <cell r="BB147" t="str">
            <v>0774-98-6405</v>
          </cell>
          <cell r="BC147" t="str">
            <v>kato.hiroaki@nict.go.jp</v>
          </cell>
          <cell r="BD147" t="str">
            <v>馬渕　秀成</v>
          </cell>
          <cell r="BE147"/>
          <cell r="BF147" t="str">
            <v>武井</v>
          </cell>
          <cell r="BG147"/>
          <cell r="BH147">
            <v>3750</v>
          </cell>
          <cell r="BI147"/>
          <cell r="BJ147"/>
          <cell r="BK147" t="str">
            <v>含む</v>
          </cell>
          <cell r="BL147" t="str">
            <v>―</v>
          </cell>
          <cell r="BM147" t="str">
            <v>―</v>
          </cell>
          <cell r="BN147" t="str">
            <v>―</v>
          </cell>
          <cell r="BO147" t="str">
            <v>―</v>
          </cell>
          <cell r="BP147" t="str">
            <v>e-Staffing</v>
          </cell>
          <cell r="BQ147"/>
          <cell r="BR147" t="str">
            <v>W2401K05049</v>
          </cell>
          <cell r="BS147">
            <v>0</v>
          </cell>
          <cell r="BT147" t="str">
            <v>eKdD10yA03</v>
          </cell>
          <cell r="BU147" t="str">
            <v>研－人件（有・派）_先</v>
          </cell>
          <cell r="BV147" t="str">
            <v>A001</v>
          </cell>
          <cell r="BW147" t="str">
            <v>運営費交付金</v>
          </cell>
          <cell r="BX147"/>
          <cell r="BY147"/>
          <cell r="BZ147"/>
          <cell r="CA147"/>
          <cell r="CB147"/>
          <cell r="CC147"/>
          <cell r="CD147"/>
          <cell r="CE147"/>
          <cell r="CF147"/>
          <cell r="CG147"/>
          <cell r="CH147"/>
          <cell r="CI147"/>
          <cell r="CJ147"/>
          <cell r="CK147"/>
          <cell r="CL147"/>
          <cell r="CM147"/>
          <cell r="CN147"/>
          <cell r="CO147"/>
          <cell r="CP147"/>
          <cell r="CQ147"/>
          <cell r="CR147" t="str">
            <v>一般競争</v>
          </cell>
          <cell r="CS147" t="str">
            <v>35 研究支援</v>
          </cell>
          <cell r="CT147"/>
          <cell r="CU147"/>
          <cell r="CV147"/>
          <cell r="CW147"/>
          <cell r="CX147" t="str">
            <v>総合評価(加算)</v>
          </cell>
          <cell r="CY147"/>
          <cell r="CZ147"/>
          <cell r="DA147"/>
          <cell r="DB147"/>
          <cell r="DC147" t="str">
            <v/>
          </cell>
          <cell r="DD147"/>
          <cell r="DE147" t="str">
            <v/>
          </cell>
          <cell r="DF147" t="str">
            <v>-</v>
          </cell>
          <cell r="DG147"/>
          <cell r="DH147"/>
          <cell r="DI147"/>
          <cell r="DJ147"/>
          <cell r="DK147"/>
          <cell r="DL147"/>
          <cell r="DM147"/>
          <cell r="DN147"/>
          <cell r="DO147"/>
          <cell r="DP147"/>
          <cell r="DQ147"/>
          <cell r="DR147"/>
          <cell r="DS147"/>
          <cell r="DT147"/>
          <cell r="DU147"/>
          <cell r="DV147"/>
          <cell r="DW147"/>
          <cell r="DX147"/>
          <cell r="DY147" t="str">
            <v>稼働前</v>
          </cell>
          <cell r="DZ147"/>
        </row>
        <row r="148">
          <cell r="B148" t="str">
            <v>2024-107</v>
          </cell>
          <cell r="C148" t="str">
            <v>2023-097</v>
          </cell>
          <cell r="D148" t="str">
            <v>40107</v>
          </cell>
          <cell r="E148">
            <v>20109</v>
          </cell>
          <cell r="F148"/>
          <cell r="G148" t="str">
            <v>単</v>
          </cell>
          <cell r="H148" t="str">
            <v>R6</v>
          </cell>
          <cell r="I148" t="str">
            <v>②研究補助者</v>
          </cell>
          <cell r="J148" t="str">
            <v>稼働前</v>
          </cell>
          <cell r="K148" t="str">
            <v>2024年度ベトナム語音声翻訳データベース開発業務の派遣</v>
          </cell>
          <cell r="L148" t="str">
            <v>ユニバーサルコミュニケーション研究所</v>
          </cell>
          <cell r="M148">
            <v>46478</v>
          </cell>
          <cell r="N148" t="str">
            <v>該当</v>
          </cell>
          <cell r="O148" t="str">
            <v>ユニバーサルコミュニケーション研究所先進的音声翻訳研究開発推進センター</v>
          </cell>
          <cell r="P148" t="str">
            <v>先進的音声技術研究室</v>
          </cell>
          <cell r="Q148" t="str">
            <v>619-0289</v>
          </cell>
          <cell r="R148" t="str">
            <v>京都府相楽郡精華町光台3-5</v>
          </cell>
          <cell r="S148" t="str">
            <v>0774-98-6300</v>
          </cell>
          <cell r="T148" t="str">
            <v>室長</v>
          </cell>
          <cell r="U148">
            <v>45383</v>
          </cell>
          <cell r="V148">
            <v>45747</v>
          </cell>
          <cell r="W148">
            <v>156</v>
          </cell>
          <cell r="X148">
            <v>12</v>
          </cell>
          <cell r="Y148">
            <v>1</v>
          </cell>
          <cell r="Z148" t="str">
            <v>別途協議</v>
          </cell>
          <cell r="AA148">
            <v>3</v>
          </cell>
          <cell r="AB148">
            <v>0.33333333333333331</v>
          </cell>
          <cell r="AC148">
            <v>0.79166666666666663</v>
          </cell>
          <cell r="AD148" t="str">
            <v>の間の6時間</v>
          </cell>
          <cell r="AE148">
            <v>6</v>
          </cell>
          <cell r="AF148">
            <v>0</v>
          </cell>
          <cell r="AG148" t="str">
            <v>無</v>
          </cell>
          <cell r="AH148" t="str">
            <v>有</v>
          </cell>
          <cell r="AI148" t="str">
            <v>有</v>
          </cell>
          <cell r="AJ148" t="str">
            <v>時間制限業務</v>
          </cell>
          <cell r="AK148" t="str">
            <v>限定しない</v>
          </cell>
          <cell r="AL148" t="str">
            <v>限定しない</v>
          </cell>
          <cell r="AM148" t="str">
            <v>限定する</v>
          </cell>
          <cell r="AN148" t="str">
            <v>内元　清貴</v>
          </cell>
          <cell r="AO148" t="str">
            <v>ユニバーサルコミュニケーション研究所</v>
          </cell>
          <cell r="AP148" t="str">
            <v>研究所長</v>
          </cell>
          <cell r="AQ148" t="str">
            <v>0774-98-6800</v>
          </cell>
          <cell r="AR148"/>
          <cell r="AS148" t="str">
            <v>河井　恒</v>
          </cell>
          <cell r="AT148" t="str">
            <v>室長</v>
          </cell>
          <cell r="AU148" t="str">
            <v>0774-98-6314</v>
          </cell>
          <cell r="AV148" t="str">
            <v>hisashi.kawai@nict.go.jp</v>
          </cell>
          <cell r="AW148"/>
          <cell r="AX148" t="str">
            <v>水上　悦雄</v>
          </cell>
          <cell r="AY148" t="str">
            <v>0774-98-6331</v>
          </cell>
          <cell r="AZ148" t="str">
            <v>etsuo.mizukami@nict.go.jp</v>
          </cell>
          <cell r="BA148" t="str">
            <v>加藤　宏明</v>
          </cell>
          <cell r="BB148" t="str">
            <v>0774-98-6405</v>
          </cell>
          <cell r="BC148" t="str">
            <v>kato.hiroaki@nict.go.jp</v>
          </cell>
          <cell r="BD148" t="str">
            <v>馬渕　秀成</v>
          </cell>
          <cell r="BE148"/>
          <cell r="BF148" t="str">
            <v>武井</v>
          </cell>
          <cell r="BG148"/>
          <cell r="BH148">
            <v>2550</v>
          </cell>
          <cell r="BI148"/>
          <cell r="BJ148"/>
          <cell r="BK148" t="str">
            <v>含む</v>
          </cell>
          <cell r="BL148" t="str">
            <v>―</v>
          </cell>
          <cell r="BM148" t="str">
            <v>―</v>
          </cell>
          <cell r="BN148" t="str">
            <v>―</v>
          </cell>
          <cell r="BO148" t="str">
            <v>―</v>
          </cell>
          <cell r="BP148" t="str">
            <v>e-Staffing</v>
          </cell>
          <cell r="BQ148"/>
          <cell r="BR148" t="str">
            <v>W2401K05050</v>
          </cell>
          <cell r="BS148">
            <v>0</v>
          </cell>
          <cell r="BT148" t="str">
            <v>eKdD10yA03</v>
          </cell>
          <cell r="BU148" t="str">
            <v>研－人件（有・派）_先</v>
          </cell>
          <cell r="BV148" t="str">
            <v>A001</v>
          </cell>
          <cell r="BW148" t="str">
            <v>運営費交付金</v>
          </cell>
          <cell r="BX148"/>
          <cell r="BY148"/>
          <cell r="BZ148"/>
          <cell r="CA148"/>
          <cell r="CB148"/>
          <cell r="CC148"/>
          <cell r="CD148"/>
          <cell r="CE148"/>
          <cell r="CF148"/>
          <cell r="CG148"/>
          <cell r="CH148"/>
          <cell r="CI148"/>
          <cell r="CJ148"/>
          <cell r="CK148"/>
          <cell r="CL148"/>
          <cell r="CM148"/>
          <cell r="CN148"/>
          <cell r="CO148"/>
          <cell r="CP148"/>
          <cell r="CQ148"/>
          <cell r="CR148" t="str">
            <v>一般競争</v>
          </cell>
          <cell r="CS148" t="str">
            <v>35 研究支援</v>
          </cell>
          <cell r="CT148"/>
          <cell r="CU148"/>
          <cell r="CV148"/>
          <cell r="CW148"/>
          <cell r="CX148" t="str">
            <v>総合評価(加算)</v>
          </cell>
          <cell r="CY148"/>
          <cell r="CZ148"/>
          <cell r="DA148"/>
          <cell r="DB148"/>
          <cell r="DC148" t="str">
            <v/>
          </cell>
          <cell r="DD148"/>
          <cell r="DE148" t="str">
            <v/>
          </cell>
          <cell r="DF148" t="str">
            <v>-</v>
          </cell>
          <cell r="DG148"/>
          <cell r="DH148"/>
          <cell r="DI148"/>
          <cell r="DJ148"/>
          <cell r="DK148"/>
          <cell r="DL148"/>
          <cell r="DM148"/>
          <cell r="DN148"/>
          <cell r="DO148"/>
          <cell r="DP148"/>
          <cell r="DQ148"/>
          <cell r="DR148"/>
          <cell r="DS148"/>
          <cell r="DT148"/>
          <cell r="DU148"/>
          <cell r="DV148"/>
          <cell r="DW148"/>
          <cell r="DX148"/>
          <cell r="DY148" t="str">
            <v>稼働前</v>
          </cell>
          <cell r="DZ148"/>
        </row>
        <row r="149">
          <cell r="B149" t="str">
            <v>2024-108</v>
          </cell>
          <cell r="C149" t="str">
            <v>2023-098</v>
          </cell>
          <cell r="D149" t="str">
            <v>40108</v>
          </cell>
          <cell r="E149">
            <v>20110</v>
          </cell>
          <cell r="F149"/>
          <cell r="G149" t="str">
            <v>単</v>
          </cell>
          <cell r="H149" t="str">
            <v>R6</v>
          </cell>
          <cell r="I149" t="str">
            <v>②研究補助者</v>
          </cell>
          <cell r="J149" t="str">
            <v>稼働前</v>
          </cell>
          <cell r="K149" t="str">
            <v>2024年度ミャンマー語音声翻訳データベース開発業務の派遣</v>
          </cell>
          <cell r="L149" t="str">
            <v>ユニバーサルコミュニケーション研究所</v>
          </cell>
          <cell r="M149">
            <v>46478</v>
          </cell>
          <cell r="N149" t="str">
            <v>該当</v>
          </cell>
          <cell r="O149" t="str">
            <v>ユニバーサルコミュニケーション研究所先進的音声翻訳研究開発推進センター</v>
          </cell>
          <cell r="P149" t="str">
            <v>先進的音声技術研究室</v>
          </cell>
          <cell r="Q149" t="str">
            <v>619-0289</v>
          </cell>
          <cell r="R149" t="str">
            <v>京都府相楽郡精華町光台3-5</v>
          </cell>
          <cell r="S149" t="str">
            <v>0774-98-6300</v>
          </cell>
          <cell r="T149" t="str">
            <v>室長</v>
          </cell>
          <cell r="U149">
            <v>45383</v>
          </cell>
          <cell r="V149">
            <v>45747</v>
          </cell>
          <cell r="W149">
            <v>52</v>
          </cell>
          <cell r="X149">
            <v>12</v>
          </cell>
          <cell r="Y149">
            <v>1</v>
          </cell>
          <cell r="Z149" t="str">
            <v>別途協議</v>
          </cell>
          <cell r="AA149">
            <v>1</v>
          </cell>
          <cell r="AB149">
            <v>0.33333333333333331</v>
          </cell>
          <cell r="AC149">
            <v>0.79166666666666663</v>
          </cell>
          <cell r="AD149" t="str">
            <v>の間の8時間</v>
          </cell>
          <cell r="AE149">
            <v>8</v>
          </cell>
          <cell r="AF149"/>
          <cell r="AG149" t="str">
            <v>無</v>
          </cell>
          <cell r="AH149" t="str">
            <v>有</v>
          </cell>
          <cell r="AI149" t="str">
            <v>有</v>
          </cell>
          <cell r="AJ149" t="str">
            <v>日数限定業務</v>
          </cell>
          <cell r="AK149" t="str">
            <v>限定しない</v>
          </cell>
          <cell r="AL149" t="str">
            <v>限定しない</v>
          </cell>
          <cell r="AM149" t="str">
            <v>限定する</v>
          </cell>
          <cell r="AN149" t="str">
            <v>内元　清貴</v>
          </cell>
          <cell r="AO149" t="str">
            <v>ユニバーサルコミュニケーション研究所</v>
          </cell>
          <cell r="AP149" t="str">
            <v>研究所長</v>
          </cell>
          <cell r="AQ149" t="str">
            <v>0774-98-6800</v>
          </cell>
          <cell r="AR149"/>
          <cell r="AS149" t="str">
            <v>河井　恒</v>
          </cell>
          <cell r="AT149" t="str">
            <v>室長</v>
          </cell>
          <cell r="AU149" t="str">
            <v>0774-98-6314</v>
          </cell>
          <cell r="AV149" t="str">
            <v>hisashi.kawai@nict.go.jp</v>
          </cell>
          <cell r="AW149"/>
          <cell r="AX149" t="str">
            <v>水上　悦雄</v>
          </cell>
          <cell r="AY149" t="str">
            <v>0774-98-6331</v>
          </cell>
          <cell r="AZ149" t="str">
            <v>etsuo.mizukami@nict.go.jp</v>
          </cell>
          <cell r="BA149" t="str">
            <v>加藤　宏明</v>
          </cell>
          <cell r="BB149" t="str">
            <v>0774-98-6405</v>
          </cell>
          <cell r="BC149" t="str">
            <v>kato.hiroaki@nict.go.jp</v>
          </cell>
          <cell r="BD149" t="str">
            <v>馬渕　秀成</v>
          </cell>
          <cell r="BE149"/>
          <cell r="BF149" t="str">
            <v>武井</v>
          </cell>
          <cell r="BG149"/>
          <cell r="BH149">
            <v>3450</v>
          </cell>
          <cell r="BI149"/>
          <cell r="BJ149"/>
          <cell r="BK149" t="str">
            <v>含む</v>
          </cell>
          <cell r="BL149" t="str">
            <v>―</v>
          </cell>
          <cell r="BM149" t="str">
            <v>―</v>
          </cell>
          <cell r="BN149" t="str">
            <v>―</v>
          </cell>
          <cell r="BO149" t="str">
            <v>―</v>
          </cell>
          <cell r="BP149" t="str">
            <v>e-Staffing</v>
          </cell>
          <cell r="BQ149"/>
          <cell r="BR149" t="str">
            <v>W2401K05051</v>
          </cell>
          <cell r="BS149">
            <v>0</v>
          </cell>
          <cell r="BT149" t="str">
            <v>eKdD10yA03</v>
          </cell>
          <cell r="BU149" t="str">
            <v>研－人件（有・派）_先</v>
          </cell>
          <cell r="BV149" t="str">
            <v>A001</v>
          </cell>
          <cell r="BW149" t="str">
            <v>運営費交付金</v>
          </cell>
          <cell r="BX149"/>
          <cell r="BY149"/>
          <cell r="BZ149"/>
          <cell r="CA149"/>
          <cell r="CB149"/>
          <cell r="CC149"/>
          <cell r="CD149"/>
          <cell r="CE149"/>
          <cell r="CF149"/>
          <cell r="CG149"/>
          <cell r="CH149"/>
          <cell r="CI149"/>
          <cell r="CJ149"/>
          <cell r="CK149"/>
          <cell r="CL149"/>
          <cell r="CM149"/>
          <cell r="CN149"/>
          <cell r="CO149"/>
          <cell r="CP149"/>
          <cell r="CQ149"/>
          <cell r="CR149" t="str">
            <v>一般競争</v>
          </cell>
          <cell r="CS149" t="str">
            <v>35 研究支援</v>
          </cell>
          <cell r="CT149"/>
          <cell r="CU149"/>
          <cell r="CV149"/>
          <cell r="CW149"/>
          <cell r="CX149" t="str">
            <v>総合評価(加算)</v>
          </cell>
          <cell r="CY149"/>
          <cell r="CZ149"/>
          <cell r="DA149"/>
          <cell r="DB149"/>
          <cell r="DC149" t="str">
            <v/>
          </cell>
          <cell r="DD149"/>
          <cell r="DE149" t="str">
            <v/>
          </cell>
          <cell r="DF149" t="str">
            <v>-</v>
          </cell>
          <cell r="DG149"/>
          <cell r="DH149"/>
          <cell r="DI149"/>
          <cell r="DJ149"/>
          <cell r="DK149"/>
          <cell r="DL149"/>
          <cell r="DM149"/>
          <cell r="DN149"/>
          <cell r="DO149"/>
          <cell r="DP149"/>
          <cell r="DQ149"/>
          <cell r="DR149"/>
          <cell r="DS149"/>
          <cell r="DT149"/>
          <cell r="DU149"/>
          <cell r="DV149"/>
          <cell r="DW149"/>
          <cell r="DX149"/>
          <cell r="DY149" t="str">
            <v>稼働前</v>
          </cell>
          <cell r="DZ149"/>
        </row>
        <row r="150">
          <cell r="B150" t="str">
            <v>2024-109</v>
          </cell>
          <cell r="C150" t="str">
            <v>2023-099</v>
          </cell>
          <cell r="D150" t="str">
            <v>40109</v>
          </cell>
          <cell r="E150">
            <v>20111</v>
          </cell>
          <cell r="F150"/>
          <cell r="G150" t="str">
            <v>単</v>
          </cell>
          <cell r="H150" t="str">
            <v>R6</v>
          </cell>
          <cell r="I150" t="str">
            <v>②研究補助者</v>
          </cell>
          <cell r="J150" t="str">
            <v>稼働前</v>
          </cell>
          <cell r="K150" t="str">
            <v>2024年度モンゴル語音声翻訳データベース開発業務の派遣</v>
          </cell>
          <cell r="L150" t="str">
            <v>ユニバーサルコミュニケーション研究所</v>
          </cell>
          <cell r="M150">
            <v>46478</v>
          </cell>
          <cell r="N150" t="str">
            <v>該当</v>
          </cell>
          <cell r="O150" t="str">
            <v>ユニバーサルコミュニケーション研究所先進的音声翻訳研究開発推進センター</v>
          </cell>
          <cell r="P150" t="str">
            <v>先進的音声技術研究室</v>
          </cell>
          <cell r="Q150" t="str">
            <v>619-0289</v>
          </cell>
          <cell r="R150" t="str">
            <v>京都府相楽郡精華町光台3-5</v>
          </cell>
          <cell r="S150" t="str">
            <v>0774-98-6300</v>
          </cell>
          <cell r="T150" t="str">
            <v>室長</v>
          </cell>
          <cell r="U150">
            <v>45383</v>
          </cell>
          <cell r="V150">
            <v>45747</v>
          </cell>
          <cell r="W150">
            <v>52</v>
          </cell>
          <cell r="X150">
            <v>12</v>
          </cell>
          <cell r="Y150">
            <v>1</v>
          </cell>
          <cell r="Z150" t="str">
            <v>別途協議</v>
          </cell>
          <cell r="AA150">
            <v>1</v>
          </cell>
          <cell r="AB150">
            <v>0.33333333333333331</v>
          </cell>
          <cell r="AC150">
            <v>0.79166666666666663</v>
          </cell>
          <cell r="AD150" t="str">
            <v>の間の8時間</v>
          </cell>
          <cell r="AE150">
            <v>8</v>
          </cell>
          <cell r="AF150"/>
          <cell r="AG150" t="str">
            <v>無</v>
          </cell>
          <cell r="AH150" t="str">
            <v>有</v>
          </cell>
          <cell r="AI150" t="str">
            <v>有</v>
          </cell>
          <cell r="AJ150" t="str">
            <v>日数限定業務</v>
          </cell>
          <cell r="AK150" t="str">
            <v>限定しない</v>
          </cell>
          <cell r="AL150" t="str">
            <v>限定しない</v>
          </cell>
          <cell r="AM150" t="str">
            <v>限定する</v>
          </cell>
          <cell r="AN150" t="str">
            <v>内元　清貴</v>
          </cell>
          <cell r="AO150" t="str">
            <v>ユニバーサルコミュニケーション研究所</v>
          </cell>
          <cell r="AP150" t="str">
            <v>研究所長</v>
          </cell>
          <cell r="AQ150" t="str">
            <v>0774-98-6800</v>
          </cell>
          <cell r="AR150"/>
          <cell r="AS150" t="str">
            <v>河井　恒</v>
          </cell>
          <cell r="AT150" t="str">
            <v>室長</v>
          </cell>
          <cell r="AU150" t="str">
            <v>0774-98-6314</v>
          </cell>
          <cell r="AV150" t="str">
            <v>hisashi.kawai@nict.go.jp</v>
          </cell>
          <cell r="AW150"/>
          <cell r="AX150" t="str">
            <v>水上　悦雄</v>
          </cell>
          <cell r="AY150" t="str">
            <v>0774-98-6331</v>
          </cell>
          <cell r="AZ150" t="str">
            <v>etsuo.mizukami@nict.go.jp</v>
          </cell>
          <cell r="BA150" t="str">
            <v>加藤　宏明</v>
          </cell>
          <cell r="BB150" t="str">
            <v>0774-98-6405</v>
          </cell>
          <cell r="BC150" t="str">
            <v>kato.hiroaki@nict.go.jp</v>
          </cell>
          <cell r="BD150" t="str">
            <v>馬渕　秀成</v>
          </cell>
          <cell r="BE150"/>
          <cell r="BF150" t="str">
            <v>武井</v>
          </cell>
          <cell r="BG150"/>
          <cell r="BH150">
            <v>4500</v>
          </cell>
          <cell r="BI150"/>
          <cell r="BJ150"/>
          <cell r="BK150" t="str">
            <v>含む</v>
          </cell>
          <cell r="BL150" t="str">
            <v>―</v>
          </cell>
          <cell r="BM150" t="str">
            <v>―</v>
          </cell>
          <cell r="BN150" t="str">
            <v>―</v>
          </cell>
          <cell r="BO150" t="str">
            <v>―</v>
          </cell>
          <cell r="BP150" t="str">
            <v>e-Staffing</v>
          </cell>
          <cell r="BQ150"/>
          <cell r="BR150" t="str">
            <v>W2401K05052</v>
          </cell>
          <cell r="BS150">
            <v>0</v>
          </cell>
          <cell r="BT150" t="str">
            <v>eKdD10yA03</v>
          </cell>
          <cell r="BU150" t="str">
            <v>研－人件（有・派）_先</v>
          </cell>
          <cell r="BV150" t="str">
            <v>A001</v>
          </cell>
          <cell r="BW150" t="str">
            <v>運営費交付金</v>
          </cell>
          <cell r="BX150"/>
          <cell r="BY150"/>
          <cell r="BZ150"/>
          <cell r="CA150"/>
          <cell r="CB150"/>
          <cell r="CC150"/>
          <cell r="CD150"/>
          <cell r="CE150"/>
          <cell r="CF150"/>
          <cell r="CG150"/>
          <cell r="CH150"/>
          <cell r="CI150"/>
          <cell r="CJ150"/>
          <cell r="CK150"/>
          <cell r="CL150"/>
          <cell r="CM150"/>
          <cell r="CN150"/>
          <cell r="CO150"/>
          <cell r="CP150"/>
          <cell r="CQ150"/>
          <cell r="CR150" t="str">
            <v>一般競争</v>
          </cell>
          <cell r="CS150" t="str">
            <v>35 研究支援</v>
          </cell>
          <cell r="CT150"/>
          <cell r="CU150"/>
          <cell r="CV150"/>
          <cell r="CW150"/>
          <cell r="CX150" t="str">
            <v>総合評価(加算)</v>
          </cell>
          <cell r="CY150"/>
          <cell r="CZ150"/>
          <cell r="DA150"/>
          <cell r="DB150"/>
          <cell r="DC150" t="str">
            <v/>
          </cell>
          <cell r="DD150"/>
          <cell r="DE150" t="str">
            <v/>
          </cell>
          <cell r="DF150" t="str">
            <v>-</v>
          </cell>
          <cell r="DG150"/>
          <cell r="DH150"/>
          <cell r="DI150"/>
          <cell r="DJ150"/>
          <cell r="DK150"/>
          <cell r="DL150"/>
          <cell r="DM150"/>
          <cell r="DN150"/>
          <cell r="DO150"/>
          <cell r="DP150"/>
          <cell r="DQ150"/>
          <cell r="DR150"/>
          <cell r="DS150"/>
          <cell r="DT150"/>
          <cell r="DU150"/>
          <cell r="DV150"/>
          <cell r="DW150"/>
          <cell r="DX150"/>
          <cell r="DY150" t="str">
            <v>稼働前</v>
          </cell>
          <cell r="DZ150"/>
        </row>
        <row r="151">
          <cell r="B151" t="str">
            <v>2024-110</v>
          </cell>
          <cell r="C151" t="str">
            <v>2023-091</v>
          </cell>
          <cell r="D151" t="str">
            <v>40110</v>
          </cell>
          <cell r="E151">
            <v>20103</v>
          </cell>
          <cell r="F151" t="str">
            <v>契約決議時に要求者変更松本 隆に</v>
          </cell>
          <cell r="G151" t="str">
            <v>単</v>
          </cell>
          <cell r="H151" t="str">
            <v>R6</v>
          </cell>
          <cell r="I151" t="str">
            <v>③技能者</v>
          </cell>
          <cell r="J151" t="str">
            <v>稼働前</v>
          </cell>
          <cell r="K151" t="str">
            <v>2024年度社会知コミュニケーション技術の開発に関する業務の派遣1</v>
          </cell>
          <cell r="L151" t="str">
            <v>ユニバーサルコミュニケーション研究所</v>
          </cell>
          <cell r="M151">
            <v>46478</v>
          </cell>
          <cell r="N151" t="str">
            <v>該当</v>
          </cell>
          <cell r="O151" t="str">
            <v>ユニバーサルコミュニケーション研究所</v>
          </cell>
          <cell r="P151" t="str">
            <v>データ駆動知能システム研究センター</v>
          </cell>
          <cell r="Q151" t="str">
            <v>619-0289</v>
          </cell>
          <cell r="R151" t="str">
            <v>京都府相楽郡精華町光台3-5</v>
          </cell>
          <cell r="S151" t="str">
            <v>0774-98-6300</v>
          </cell>
          <cell r="T151" t="str">
            <v>センター長</v>
          </cell>
          <cell r="U151">
            <v>45383</v>
          </cell>
          <cell r="V151">
            <v>45747</v>
          </cell>
          <cell r="W151">
            <v>243</v>
          </cell>
          <cell r="X151">
            <v>12</v>
          </cell>
          <cell r="Y151">
            <v>1</v>
          </cell>
          <cell r="Z151" t="str">
            <v>月火水木金</v>
          </cell>
          <cell r="AA151">
            <v>5</v>
          </cell>
          <cell r="AB151">
            <v>0.33333333333333331</v>
          </cell>
          <cell r="AC151">
            <v>0.79166666666666663</v>
          </cell>
          <cell r="AD151" t="str">
            <v>の間の8時間</v>
          </cell>
          <cell r="AE151">
            <v>8</v>
          </cell>
          <cell r="AF151"/>
          <cell r="AG151" t="str">
            <v>無</v>
          </cell>
          <cell r="AH151" t="str">
            <v>有</v>
          </cell>
          <cell r="AI151" t="str">
            <v>有</v>
          </cell>
          <cell r="AJ151" t="str">
            <v>期間制限業務</v>
          </cell>
          <cell r="AK151" t="str">
            <v>限定しない</v>
          </cell>
          <cell r="AL151" t="str">
            <v>限定しない</v>
          </cell>
          <cell r="AM151" t="str">
            <v>限定する</v>
          </cell>
          <cell r="AN151" t="str">
            <v>内元　清貴</v>
          </cell>
          <cell r="AO151" t="str">
            <v>ユニバーサルコミュニケーション研究所</v>
          </cell>
          <cell r="AP151" t="str">
            <v>研究所長</v>
          </cell>
          <cell r="AQ151" t="str">
            <v>0774-98-6800</v>
          </cell>
          <cell r="AR151"/>
          <cell r="AS151" t="str">
            <v>大竹　清敬</v>
          </cell>
          <cell r="AT151" t="str">
            <v>センター長</v>
          </cell>
          <cell r="AU151" t="str">
            <v>0774-98-6329</v>
          </cell>
          <cell r="AV151" t="str">
            <v>kiyonori.ohtake@nict.go.jp</v>
          </cell>
          <cell r="AW151"/>
          <cell r="AX151" t="str">
            <v>松本　隆</v>
          </cell>
          <cell r="AY151" t="str">
            <v>0774-98-6830</v>
          </cell>
          <cell r="AZ151" t="str">
            <v>t-matsumoto＠nict.go.jp</v>
          </cell>
          <cell r="BA151" t="str">
            <v>今村　佳子</v>
          </cell>
          <cell r="BB151" t="str">
            <v>0774-98-6859</v>
          </cell>
          <cell r="BC151" t="str">
            <v>y-imamura@nict.go.jp</v>
          </cell>
          <cell r="BD151" t="str">
            <v>馬渕　秀成</v>
          </cell>
          <cell r="BE151"/>
          <cell r="BF151" t="str">
            <v>武井</v>
          </cell>
          <cell r="BG151"/>
          <cell r="BH151">
            <v>5900</v>
          </cell>
          <cell r="BI151"/>
          <cell r="BJ151"/>
          <cell r="BK151" t="str">
            <v>含む</v>
          </cell>
          <cell r="BL151" t="str">
            <v>―</v>
          </cell>
          <cell r="BM151" t="str">
            <v>―</v>
          </cell>
          <cell r="BN151" t="str">
            <v>―</v>
          </cell>
          <cell r="BO151" t="str">
            <v>―</v>
          </cell>
          <cell r="BP151" t="str">
            <v>e-Staffing</v>
          </cell>
          <cell r="BQ151"/>
          <cell r="BR151" t="str">
            <v>W2401K05063</v>
          </cell>
          <cell r="BS151">
            <v>0</v>
          </cell>
          <cell r="BT151" t="str">
            <v>eKgD20yA03</v>
          </cell>
          <cell r="BU151" t="str">
            <v>研－人件（有・派）_デ</v>
          </cell>
          <cell r="BV151" t="str">
            <v>A001</v>
          </cell>
          <cell r="BW151" t="str">
            <v>運営費交付金</v>
          </cell>
          <cell r="BX151"/>
          <cell r="BY151"/>
          <cell r="BZ151"/>
          <cell r="CA151"/>
          <cell r="CB151"/>
          <cell r="CC151"/>
          <cell r="CD151"/>
          <cell r="CE151"/>
          <cell r="CF151"/>
          <cell r="CG151"/>
          <cell r="CH151"/>
          <cell r="CI151"/>
          <cell r="CJ151"/>
          <cell r="CK151"/>
          <cell r="CL151"/>
          <cell r="CM151"/>
          <cell r="CN151"/>
          <cell r="CO151"/>
          <cell r="CP151"/>
          <cell r="CQ151"/>
          <cell r="CR151" t="str">
            <v>一般競争</v>
          </cell>
          <cell r="CS151" t="str">
            <v>35 研究支援</v>
          </cell>
          <cell r="CT151"/>
          <cell r="CU151"/>
          <cell r="CV151"/>
          <cell r="CW151"/>
          <cell r="CX151" t="str">
            <v>総合評価(加算)</v>
          </cell>
          <cell r="CY151"/>
          <cell r="CZ151"/>
          <cell r="DA151"/>
          <cell r="DB151"/>
          <cell r="DC151" t="str">
            <v/>
          </cell>
          <cell r="DD151"/>
          <cell r="DE151" t="str">
            <v/>
          </cell>
          <cell r="DF151" t="str">
            <v>-</v>
          </cell>
          <cell r="DG151"/>
          <cell r="DH151"/>
          <cell r="DI151"/>
          <cell r="DJ151"/>
          <cell r="DK151"/>
          <cell r="DL151"/>
          <cell r="DM151"/>
          <cell r="DN151"/>
          <cell r="DO151"/>
          <cell r="DP151"/>
          <cell r="DQ151"/>
          <cell r="DR151"/>
          <cell r="DS151"/>
          <cell r="DT151"/>
          <cell r="DU151"/>
          <cell r="DV151"/>
          <cell r="DW151"/>
          <cell r="DX151"/>
          <cell r="DY151" t="str">
            <v>稼働前</v>
          </cell>
          <cell r="DZ151"/>
        </row>
        <row r="152">
          <cell r="B152" t="str">
            <v>2024-111</v>
          </cell>
          <cell r="C152" t="str">
            <v>2023-092</v>
          </cell>
          <cell r="D152" t="str">
            <v>40111</v>
          </cell>
          <cell r="E152">
            <v>20104</v>
          </cell>
          <cell r="F152" t="str">
            <v>契約決議時に要求者変更松本 隆に</v>
          </cell>
          <cell r="G152" t="str">
            <v>単</v>
          </cell>
          <cell r="H152" t="str">
            <v>R6</v>
          </cell>
          <cell r="I152" t="str">
            <v>③技能者</v>
          </cell>
          <cell r="J152" t="str">
            <v>稼働前</v>
          </cell>
          <cell r="K152" t="str">
            <v>2024年度社会知コミュニケーション技術の開発に関する業務の派遣2</v>
          </cell>
          <cell r="L152" t="str">
            <v>ユニバーサルコミュニケーション研究所</v>
          </cell>
          <cell r="M152">
            <v>46478</v>
          </cell>
          <cell r="N152" t="str">
            <v>該当</v>
          </cell>
          <cell r="O152" t="str">
            <v>ユニバーサルコミュニケーション研究所</v>
          </cell>
          <cell r="P152" t="str">
            <v>データ駆動知能システム研究センター</v>
          </cell>
          <cell r="Q152" t="str">
            <v>619-0289</v>
          </cell>
          <cell r="R152" t="str">
            <v>京都府相楽郡精華町光台3-5</v>
          </cell>
          <cell r="S152" t="str">
            <v>0774-98-6300</v>
          </cell>
          <cell r="T152" t="str">
            <v>センター長</v>
          </cell>
          <cell r="U152">
            <v>45383</v>
          </cell>
          <cell r="V152">
            <v>45747</v>
          </cell>
          <cell r="W152">
            <v>243</v>
          </cell>
          <cell r="X152">
            <v>12</v>
          </cell>
          <cell r="Y152">
            <v>1</v>
          </cell>
          <cell r="Z152" t="str">
            <v>月火水木金</v>
          </cell>
          <cell r="AA152">
            <v>5</v>
          </cell>
          <cell r="AB152">
            <v>0.33333333333333331</v>
          </cell>
          <cell r="AC152">
            <v>0.79166666666666663</v>
          </cell>
          <cell r="AD152" t="str">
            <v>の間の8時間</v>
          </cell>
          <cell r="AE152">
            <v>8</v>
          </cell>
          <cell r="AF152"/>
          <cell r="AG152" t="str">
            <v>無</v>
          </cell>
          <cell r="AH152" t="str">
            <v>有</v>
          </cell>
          <cell r="AI152" t="str">
            <v>有</v>
          </cell>
          <cell r="AJ152" t="str">
            <v>期間制限業務</v>
          </cell>
          <cell r="AK152" t="str">
            <v>限定しない</v>
          </cell>
          <cell r="AL152" t="str">
            <v>限定しない</v>
          </cell>
          <cell r="AM152" t="str">
            <v>限定する</v>
          </cell>
          <cell r="AN152" t="str">
            <v>内元　清貴</v>
          </cell>
          <cell r="AO152" t="str">
            <v>ユニバーサルコミュニケーション研究所</v>
          </cell>
          <cell r="AP152" t="str">
            <v>研究所長</v>
          </cell>
          <cell r="AQ152" t="str">
            <v>0774-98-6800</v>
          </cell>
          <cell r="AR152"/>
          <cell r="AS152" t="str">
            <v>大竹　清敬</v>
          </cell>
          <cell r="AT152" t="str">
            <v>センター長</v>
          </cell>
          <cell r="AU152" t="str">
            <v>0774-98-6329</v>
          </cell>
          <cell r="AV152" t="str">
            <v>kiyonori.ohtake@nict.go.jp</v>
          </cell>
          <cell r="AW152"/>
          <cell r="AX152" t="str">
            <v>松本　隆</v>
          </cell>
          <cell r="AY152" t="str">
            <v>0774-98-6830</v>
          </cell>
          <cell r="AZ152" t="str">
            <v>t-matsumoto＠nict.go.jp</v>
          </cell>
          <cell r="BA152" t="str">
            <v>今村　佳子</v>
          </cell>
          <cell r="BB152" t="str">
            <v>0774-98-6859</v>
          </cell>
          <cell r="BC152" t="str">
            <v>y-imamura@nict.go.jp</v>
          </cell>
          <cell r="BD152" t="str">
            <v>馬渕　秀成</v>
          </cell>
          <cell r="BE152"/>
          <cell r="BF152" t="str">
            <v>武井</v>
          </cell>
          <cell r="BG152"/>
          <cell r="BH152">
            <v>6300</v>
          </cell>
          <cell r="BI152"/>
          <cell r="BJ152"/>
          <cell r="BK152" t="str">
            <v>含む</v>
          </cell>
          <cell r="BL152" t="str">
            <v>―</v>
          </cell>
          <cell r="BM152" t="str">
            <v>―</v>
          </cell>
          <cell r="BN152" t="str">
            <v>―</v>
          </cell>
          <cell r="BO152" t="str">
            <v>―</v>
          </cell>
          <cell r="BP152" t="str">
            <v>e-Staffing</v>
          </cell>
          <cell r="BQ152"/>
          <cell r="BR152" t="str">
            <v>W2401K05064</v>
          </cell>
          <cell r="BS152">
            <v>0</v>
          </cell>
          <cell r="BT152" t="str">
            <v>eKgD20yA03</v>
          </cell>
          <cell r="BU152" t="str">
            <v>研－人件（有・派）_デ</v>
          </cell>
          <cell r="BV152" t="str">
            <v>A001</v>
          </cell>
          <cell r="BW152" t="str">
            <v>運営費交付金</v>
          </cell>
          <cell r="BX152"/>
          <cell r="BY152"/>
          <cell r="BZ152"/>
          <cell r="CA152"/>
          <cell r="CB152"/>
          <cell r="CC152"/>
          <cell r="CD152"/>
          <cell r="CE152"/>
          <cell r="CF152"/>
          <cell r="CG152"/>
          <cell r="CH152"/>
          <cell r="CI152"/>
          <cell r="CJ152"/>
          <cell r="CK152"/>
          <cell r="CL152"/>
          <cell r="CM152"/>
          <cell r="CN152"/>
          <cell r="CO152"/>
          <cell r="CP152"/>
          <cell r="CQ152"/>
          <cell r="CR152" t="str">
            <v>一般競争</v>
          </cell>
          <cell r="CS152" t="str">
            <v>35 研究支援</v>
          </cell>
          <cell r="CT152"/>
          <cell r="CU152"/>
          <cell r="CV152"/>
          <cell r="CW152"/>
          <cell r="CX152" t="str">
            <v>総合評価(加算)</v>
          </cell>
          <cell r="CY152"/>
          <cell r="CZ152"/>
          <cell r="DA152"/>
          <cell r="DB152"/>
          <cell r="DC152" t="str">
            <v/>
          </cell>
          <cell r="DD152"/>
          <cell r="DE152" t="str">
            <v/>
          </cell>
          <cell r="DF152" t="str">
            <v>-</v>
          </cell>
          <cell r="DG152"/>
          <cell r="DH152"/>
          <cell r="DI152"/>
          <cell r="DJ152"/>
          <cell r="DK152"/>
          <cell r="DL152"/>
          <cell r="DM152"/>
          <cell r="DN152"/>
          <cell r="DO152"/>
          <cell r="DP152"/>
          <cell r="DQ152"/>
          <cell r="DR152"/>
          <cell r="DS152"/>
          <cell r="DT152"/>
          <cell r="DU152"/>
          <cell r="DV152"/>
          <cell r="DW152"/>
          <cell r="DX152"/>
          <cell r="DY152" t="str">
            <v>稼働前</v>
          </cell>
          <cell r="DZ152"/>
        </row>
        <row r="153">
          <cell r="B153" t="str">
            <v>2024-112</v>
          </cell>
          <cell r="C153" t="str">
            <v>2023-133</v>
          </cell>
          <cell r="D153" t="str">
            <v>40112</v>
          </cell>
          <cell r="E153" t="str">
            <v>40133</v>
          </cell>
          <cell r="F153" t="str">
            <v>契約決議時に要求者変更⽊下 温夫に</v>
          </cell>
          <cell r="G153" t="str">
            <v>単</v>
          </cell>
          <cell r="H153" t="str">
            <v>R6</v>
          </cell>
          <cell r="I153" t="str">
            <v>③技能者</v>
          </cell>
          <cell r="J153" t="str">
            <v>稼働前</v>
          </cell>
          <cell r="K153" t="str">
            <v>2024年度社会知コミュニケーション技術の開発に関する業務の派遣3</v>
          </cell>
          <cell r="L153" t="str">
            <v>ユニバーサルコミュニケーション研究所</v>
          </cell>
          <cell r="M153">
            <v>46478</v>
          </cell>
          <cell r="N153" t="str">
            <v>該当</v>
          </cell>
          <cell r="O153" t="str">
            <v>ユニバーサルコミュニケーション研究所</v>
          </cell>
          <cell r="P153" t="str">
            <v>データ駆動知能システム研究センター</v>
          </cell>
          <cell r="Q153" t="str">
            <v>619-0289</v>
          </cell>
          <cell r="R153" t="str">
            <v>京都府相楽郡精華町光台3-5</v>
          </cell>
          <cell r="S153" t="str">
            <v>0774-98-6300</v>
          </cell>
          <cell r="T153" t="str">
            <v>センター長</v>
          </cell>
          <cell r="U153">
            <v>45383</v>
          </cell>
          <cell r="V153">
            <v>45747</v>
          </cell>
          <cell r="W153">
            <v>243</v>
          </cell>
          <cell r="X153">
            <v>12</v>
          </cell>
          <cell r="Y153">
            <v>1</v>
          </cell>
          <cell r="Z153" t="str">
            <v>月火水木金</v>
          </cell>
          <cell r="AA153">
            <v>5</v>
          </cell>
          <cell r="AB153">
            <v>0.33333333333333331</v>
          </cell>
          <cell r="AC153">
            <v>0.79166666666666663</v>
          </cell>
          <cell r="AD153" t="str">
            <v>の間の8時間</v>
          </cell>
          <cell r="AE153">
            <v>8</v>
          </cell>
          <cell r="AF153"/>
          <cell r="AG153" t="str">
            <v>無</v>
          </cell>
          <cell r="AH153" t="str">
            <v>有</v>
          </cell>
          <cell r="AI153" t="str">
            <v>有</v>
          </cell>
          <cell r="AJ153" t="str">
            <v>期間制限業務</v>
          </cell>
          <cell r="AK153" t="str">
            <v>限定しない</v>
          </cell>
          <cell r="AL153" t="str">
            <v>限定しない</v>
          </cell>
          <cell r="AM153" t="str">
            <v>限定する</v>
          </cell>
          <cell r="AN153" t="str">
            <v>内元　清貴</v>
          </cell>
          <cell r="AO153" t="str">
            <v>ユニバーサルコミュニケーション研究所</v>
          </cell>
          <cell r="AP153" t="str">
            <v>研究所長</v>
          </cell>
          <cell r="AQ153" t="str">
            <v>0774-98-6800</v>
          </cell>
          <cell r="AR153"/>
          <cell r="AS153" t="str">
            <v>大竹　清敬</v>
          </cell>
          <cell r="AT153" t="str">
            <v>センター長</v>
          </cell>
          <cell r="AU153" t="str">
            <v>0774-98-6329</v>
          </cell>
          <cell r="AV153" t="str">
            <v>kiyonori.ohtake@nict.go.jp</v>
          </cell>
          <cell r="AW153"/>
          <cell r="AX153" t="str">
            <v xml:space="preserve">木下 温夫 </v>
          </cell>
          <cell r="AY153" t="str">
            <v>0774-98-6867</v>
          </cell>
          <cell r="AZ153" t="str">
            <v>haruo31@nict.go.jp</v>
          </cell>
          <cell r="BA153" t="str">
            <v>今村　佳子</v>
          </cell>
          <cell r="BB153" t="str">
            <v>0774-98-6859</v>
          </cell>
          <cell r="BC153" t="str">
            <v>y-imamura@nict.go.jp</v>
          </cell>
          <cell r="BD153" t="str">
            <v>馬渕　秀成</v>
          </cell>
          <cell r="BE153"/>
          <cell r="BF153" t="str">
            <v>武井</v>
          </cell>
          <cell r="BG153"/>
          <cell r="BH153">
            <v>5200</v>
          </cell>
          <cell r="BI153"/>
          <cell r="BJ153"/>
          <cell r="BK153" t="str">
            <v>含む</v>
          </cell>
          <cell r="BL153" t="str">
            <v>―</v>
          </cell>
          <cell r="BM153" t="str">
            <v>―</v>
          </cell>
          <cell r="BN153" t="str">
            <v>―</v>
          </cell>
          <cell r="BO153" t="str">
            <v>―</v>
          </cell>
          <cell r="BP153" t="str">
            <v>e-Staffing</v>
          </cell>
          <cell r="BQ153"/>
          <cell r="BR153" t="str">
            <v>W2401K05059</v>
          </cell>
          <cell r="BS153">
            <v>0</v>
          </cell>
          <cell r="BT153" t="str">
            <v>eKgD20yA03</v>
          </cell>
          <cell r="BU153" t="str">
            <v>研－人件（有・派）_デ</v>
          </cell>
          <cell r="BV153" t="str">
            <v>A001</v>
          </cell>
          <cell r="BW153" t="str">
            <v>運営費交付金</v>
          </cell>
          <cell r="BX153"/>
          <cell r="BY153"/>
          <cell r="BZ153"/>
          <cell r="CA153"/>
          <cell r="CB153"/>
          <cell r="CC153"/>
          <cell r="CD153"/>
          <cell r="CE153"/>
          <cell r="CF153"/>
          <cell r="CG153"/>
          <cell r="CH153"/>
          <cell r="CI153"/>
          <cell r="CJ153"/>
          <cell r="CK153"/>
          <cell r="CL153"/>
          <cell r="CM153"/>
          <cell r="CN153"/>
          <cell r="CO153"/>
          <cell r="CP153"/>
          <cell r="CQ153"/>
          <cell r="CR153" t="str">
            <v>一般競争</v>
          </cell>
          <cell r="CS153" t="str">
            <v>35 研究支援</v>
          </cell>
          <cell r="CT153"/>
          <cell r="CU153"/>
          <cell r="CV153"/>
          <cell r="CW153"/>
          <cell r="CX153" t="str">
            <v>総合評価(加算)</v>
          </cell>
          <cell r="CY153"/>
          <cell r="CZ153"/>
          <cell r="DA153"/>
          <cell r="DB153"/>
          <cell r="DC153" t="str">
            <v/>
          </cell>
          <cell r="DD153"/>
          <cell r="DE153" t="str">
            <v/>
          </cell>
          <cell r="DF153" t="str">
            <v>-</v>
          </cell>
          <cell r="DG153"/>
          <cell r="DH153"/>
          <cell r="DI153"/>
          <cell r="DJ153"/>
          <cell r="DK153"/>
          <cell r="DL153"/>
          <cell r="DM153"/>
          <cell r="DN153"/>
          <cell r="DO153"/>
          <cell r="DP153"/>
          <cell r="DQ153"/>
          <cell r="DR153"/>
          <cell r="DS153"/>
          <cell r="DT153"/>
          <cell r="DU153"/>
          <cell r="DV153"/>
          <cell r="DW153"/>
          <cell r="DX153"/>
          <cell r="DY153" t="str">
            <v>稼働前</v>
          </cell>
          <cell r="DZ153"/>
        </row>
        <row r="154">
          <cell r="B154" t="str">
            <v>2024-113</v>
          </cell>
          <cell r="C154" t="str">
            <v>2023-093</v>
          </cell>
          <cell r="D154" t="str">
            <v>40113</v>
          </cell>
          <cell r="E154">
            <v>20105</v>
          </cell>
          <cell r="F154" t="str">
            <v>契約決議時に要求者変更松本 隆に</v>
          </cell>
          <cell r="G154" t="str">
            <v>単</v>
          </cell>
          <cell r="H154" t="str">
            <v>R6</v>
          </cell>
          <cell r="I154" t="str">
            <v>③技能者</v>
          </cell>
          <cell r="J154" t="str">
            <v>稼働前</v>
          </cell>
          <cell r="K154" t="str">
            <v>2024年度対話システム開発業務の派遣</v>
          </cell>
          <cell r="L154" t="str">
            <v>ユニバーサルコミュニケーション研究所</v>
          </cell>
          <cell r="M154">
            <v>46478</v>
          </cell>
          <cell r="N154" t="str">
            <v>該当</v>
          </cell>
          <cell r="O154" t="str">
            <v>ユニバーサルコミュニケーション研究所</v>
          </cell>
          <cell r="P154" t="str">
            <v>データ駆動知能システム研究センター</v>
          </cell>
          <cell r="Q154" t="str">
            <v>619-0289</v>
          </cell>
          <cell r="R154" t="str">
            <v>京都府相楽郡精華町光台3-5</v>
          </cell>
          <cell r="S154" t="str">
            <v>0774-98-6300</v>
          </cell>
          <cell r="T154" t="str">
            <v>センター長</v>
          </cell>
          <cell r="U154">
            <v>45383</v>
          </cell>
          <cell r="V154">
            <v>45747</v>
          </cell>
          <cell r="W154">
            <v>243</v>
          </cell>
          <cell r="X154">
            <v>12</v>
          </cell>
          <cell r="Y154">
            <v>1</v>
          </cell>
          <cell r="Z154" t="str">
            <v>月火水木金</v>
          </cell>
          <cell r="AA154">
            <v>5</v>
          </cell>
          <cell r="AB154">
            <v>0.33333333333333331</v>
          </cell>
          <cell r="AC154">
            <v>0.79166666666666663</v>
          </cell>
          <cell r="AD154" t="str">
            <v>の間の8時間</v>
          </cell>
          <cell r="AE154">
            <v>8</v>
          </cell>
          <cell r="AF154">
            <v>0</v>
          </cell>
          <cell r="AG154" t="str">
            <v>無</v>
          </cell>
          <cell r="AH154" t="str">
            <v>有</v>
          </cell>
          <cell r="AI154" t="str">
            <v>有</v>
          </cell>
          <cell r="AJ154" t="str">
            <v>期間制限業務</v>
          </cell>
          <cell r="AK154" t="str">
            <v>限定しない</v>
          </cell>
          <cell r="AL154" t="str">
            <v>限定しない</v>
          </cell>
          <cell r="AM154" t="str">
            <v>限定する</v>
          </cell>
          <cell r="AN154" t="str">
            <v>内元　清貴</v>
          </cell>
          <cell r="AO154" t="str">
            <v>ユニバーサルコミュニケーション研究所</v>
          </cell>
          <cell r="AP154" t="str">
            <v>研究所長</v>
          </cell>
          <cell r="AQ154" t="str">
            <v>0774-98-6800</v>
          </cell>
          <cell r="AR154"/>
          <cell r="AS154" t="str">
            <v>大竹　清敬</v>
          </cell>
          <cell r="AT154" t="str">
            <v>センター長</v>
          </cell>
          <cell r="AU154" t="str">
            <v>0774-98-6329</v>
          </cell>
          <cell r="AV154" t="str">
            <v>kiyonori.ohtake@nict.go.jp</v>
          </cell>
          <cell r="AW154"/>
          <cell r="AX154" t="str">
            <v>松本　隆</v>
          </cell>
          <cell r="AY154" t="str">
            <v>0774-98-6830</v>
          </cell>
          <cell r="AZ154" t="str">
            <v>t-matsumoto＠nict.go.jp</v>
          </cell>
          <cell r="BA154" t="str">
            <v>今村　佳子</v>
          </cell>
          <cell r="BB154" t="str">
            <v>0774-98-6859</v>
          </cell>
          <cell r="BC154" t="str">
            <v>y-imamura@nict.go.jp</v>
          </cell>
          <cell r="BD154" t="str">
            <v>馬渕　秀成</v>
          </cell>
          <cell r="BE154"/>
          <cell r="BF154" t="str">
            <v>武井</v>
          </cell>
          <cell r="BG154"/>
          <cell r="BH154">
            <v>5800</v>
          </cell>
          <cell r="BI154"/>
          <cell r="BJ154"/>
          <cell r="BK154" t="str">
            <v>含む</v>
          </cell>
          <cell r="BL154" t="str">
            <v>―</v>
          </cell>
          <cell r="BM154" t="str">
            <v>―</v>
          </cell>
          <cell r="BN154" t="str">
            <v>―</v>
          </cell>
          <cell r="BO154" t="str">
            <v>―</v>
          </cell>
          <cell r="BP154" t="str">
            <v>e-Staffing</v>
          </cell>
          <cell r="BQ154"/>
          <cell r="BR154" t="str">
            <v>W2401K05065</v>
          </cell>
          <cell r="BS154">
            <v>0</v>
          </cell>
          <cell r="BT154" t="str">
            <v>eKgD20yA03</v>
          </cell>
          <cell r="BU154" t="str">
            <v>研－人件（有・派）_デ</v>
          </cell>
          <cell r="BV154" t="str">
            <v>A001</v>
          </cell>
          <cell r="BW154" t="str">
            <v>運営費交付金</v>
          </cell>
          <cell r="BX154"/>
          <cell r="BY154"/>
          <cell r="BZ154"/>
          <cell r="CA154"/>
          <cell r="CB154"/>
          <cell r="CC154"/>
          <cell r="CD154"/>
          <cell r="CE154"/>
          <cell r="CF154"/>
          <cell r="CG154"/>
          <cell r="CH154"/>
          <cell r="CI154"/>
          <cell r="CJ154"/>
          <cell r="CK154"/>
          <cell r="CL154"/>
          <cell r="CM154"/>
          <cell r="CN154"/>
          <cell r="CO154"/>
          <cell r="CP154"/>
          <cell r="CQ154"/>
          <cell r="CR154" t="str">
            <v>一般競争</v>
          </cell>
          <cell r="CS154" t="str">
            <v>35 研究支援</v>
          </cell>
          <cell r="CT154"/>
          <cell r="CU154"/>
          <cell r="CV154"/>
          <cell r="CW154"/>
          <cell r="CX154" t="str">
            <v>総合評価(加算)</v>
          </cell>
          <cell r="CY154"/>
          <cell r="CZ154"/>
          <cell r="DA154"/>
          <cell r="DB154"/>
          <cell r="DC154" t="str">
            <v/>
          </cell>
          <cell r="DD154"/>
          <cell r="DE154" t="str">
            <v/>
          </cell>
          <cell r="DF154" t="str">
            <v>-</v>
          </cell>
          <cell r="DG154"/>
          <cell r="DH154"/>
          <cell r="DI154"/>
          <cell r="DJ154"/>
          <cell r="DK154"/>
          <cell r="DL154"/>
          <cell r="DM154"/>
          <cell r="DN154"/>
          <cell r="DO154"/>
          <cell r="DP154"/>
          <cell r="DQ154"/>
          <cell r="DR154"/>
          <cell r="DS154"/>
          <cell r="DT154"/>
          <cell r="DU154"/>
          <cell r="DV154"/>
          <cell r="DW154"/>
          <cell r="DX154"/>
          <cell r="DY154" t="str">
            <v>稼働前</v>
          </cell>
          <cell r="DZ154"/>
        </row>
        <row r="155">
          <cell r="B155" t="str">
            <v>2024-114</v>
          </cell>
          <cell r="C155" t="str">
            <v>2023-051</v>
          </cell>
          <cell r="D155" t="str">
            <v>40114</v>
          </cell>
          <cell r="E155">
            <v>20063</v>
          </cell>
          <cell r="F155" t="str">
            <v>契約決議時に要求者変更⽊下 温夫に</v>
          </cell>
          <cell r="G155" t="str">
            <v>単</v>
          </cell>
          <cell r="H155" t="str">
            <v>R6</v>
          </cell>
          <cell r="I155" t="str">
            <v>③技能者</v>
          </cell>
          <cell r="J155" t="str">
            <v>稼働前</v>
          </cell>
          <cell r="K155" t="str">
            <v>2024年度質問応答モジュール・自然言語解析モジュールの開発業務の派遣</v>
          </cell>
          <cell r="L155" t="str">
            <v>ユニバーサルコミュニケーション研究所</v>
          </cell>
          <cell r="M155">
            <v>46478</v>
          </cell>
          <cell r="N155" t="str">
            <v>該当</v>
          </cell>
          <cell r="O155" t="str">
            <v>ユニバーサルコミュニケーション研究所</v>
          </cell>
          <cell r="P155" t="str">
            <v>データ駆動知能システム研究センター</v>
          </cell>
          <cell r="Q155" t="str">
            <v>619-0289</v>
          </cell>
          <cell r="R155" t="str">
            <v>京都府相楽郡精華町光台3-5</v>
          </cell>
          <cell r="S155" t="str">
            <v>0774-98-6300</v>
          </cell>
          <cell r="T155" t="str">
            <v>センター長</v>
          </cell>
          <cell r="U155">
            <v>45383</v>
          </cell>
          <cell r="V155">
            <v>45747</v>
          </cell>
          <cell r="W155">
            <v>243</v>
          </cell>
          <cell r="X155">
            <v>12</v>
          </cell>
          <cell r="Y155">
            <v>1</v>
          </cell>
          <cell r="Z155" t="str">
            <v>月火水木金</v>
          </cell>
          <cell r="AA155">
            <v>5</v>
          </cell>
          <cell r="AB155">
            <v>0.33333333333333331</v>
          </cell>
          <cell r="AC155">
            <v>0.79166666666666663</v>
          </cell>
          <cell r="AD155" t="str">
            <v>の間の8時間</v>
          </cell>
          <cell r="AE155">
            <v>8</v>
          </cell>
          <cell r="AF155">
            <v>0</v>
          </cell>
          <cell r="AG155" t="str">
            <v>無</v>
          </cell>
          <cell r="AH155" t="str">
            <v>有</v>
          </cell>
          <cell r="AI155" t="str">
            <v>有</v>
          </cell>
          <cell r="AJ155" t="str">
            <v>期間制限業務</v>
          </cell>
          <cell r="AK155" t="str">
            <v>限定しない</v>
          </cell>
          <cell r="AL155" t="str">
            <v>限定しない</v>
          </cell>
          <cell r="AM155" t="str">
            <v>限定する</v>
          </cell>
          <cell r="AN155" t="str">
            <v>内元　清貴</v>
          </cell>
          <cell r="AO155" t="str">
            <v>ユニバーサルコミュニケーション研究所</v>
          </cell>
          <cell r="AP155" t="str">
            <v>研究所長</v>
          </cell>
          <cell r="AQ155" t="str">
            <v>0774-98-6800</v>
          </cell>
          <cell r="AR155"/>
          <cell r="AS155" t="str">
            <v>大竹　清敬</v>
          </cell>
          <cell r="AT155" t="str">
            <v>センター長</v>
          </cell>
          <cell r="AU155" t="str">
            <v>0774-98-6329</v>
          </cell>
          <cell r="AV155" t="str">
            <v>kiyonori.ohtake@nict.go.jp</v>
          </cell>
          <cell r="AW155"/>
          <cell r="AX155" t="str">
            <v xml:space="preserve">木下 温夫 </v>
          </cell>
          <cell r="AY155" t="str">
            <v>0774-98-6867</v>
          </cell>
          <cell r="AZ155" t="str">
            <v>haruo31@nict.go.jp</v>
          </cell>
          <cell r="BA155" t="str">
            <v>今村　佳子</v>
          </cell>
          <cell r="BB155" t="str">
            <v>0774-98-6859</v>
          </cell>
          <cell r="BC155" t="str">
            <v>y-imamura@nict.go.jp</v>
          </cell>
          <cell r="BD155" t="str">
            <v>馬渕　秀成</v>
          </cell>
          <cell r="BE155"/>
          <cell r="BF155" t="str">
            <v>武井</v>
          </cell>
          <cell r="BG155"/>
          <cell r="BH155">
            <v>5265</v>
          </cell>
          <cell r="BI155"/>
          <cell r="BJ155"/>
          <cell r="BK155" t="str">
            <v>含む</v>
          </cell>
          <cell r="BL155" t="str">
            <v>―</v>
          </cell>
          <cell r="BM155" t="str">
            <v>―</v>
          </cell>
          <cell r="BN155" t="str">
            <v>―</v>
          </cell>
          <cell r="BO155" t="str">
            <v>―</v>
          </cell>
          <cell r="BP155" t="str">
            <v>e-Staffing</v>
          </cell>
          <cell r="BQ155"/>
          <cell r="BR155" t="str">
            <v>W2401K05060</v>
          </cell>
          <cell r="BS155">
            <v>0</v>
          </cell>
          <cell r="BT155" t="str">
            <v>eKgD20yA03</v>
          </cell>
          <cell r="BU155" t="str">
            <v>研－人件（有・派）_デ</v>
          </cell>
          <cell r="BV155" t="str">
            <v>A001</v>
          </cell>
          <cell r="BW155" t="str">
            <v>運営費交付金</v>
          </cell>
          <cell r="BX155"/>
          <cell r="BY155"/>
          <cell r="BZ155"/>
          <cell r="CA155"/>
          <cell r="CB155"/>
          <cell r="CC155"/>
          <cell r="CD155"/>
          <cell r="CE155"/>
          <cell r="CF155"/>
          <cell r="CG155"/>
          <cell r="CH155"/>
          <cell r="CI155"/>
          <cell r="CJ155"/>
          <cell r="CK155"/>
          <cell r="CL155"/>
          <cell r="CM155"/>
          <cell r="CN155"/>
          <cell r="CO155"/>
          <cell r="CP155"/>
          <cell r="CQ155"/>
          <cell r="CR155" t="str">
            <v>一般競争</v>
          </cell>
          <cell r="CS155" t="str">
            <v>35 研究支援</v>
          </cell>
          <cell r="CT155"/>
          <cell r="CU155"/>
          <cell r="CV155"/>
          <cell r="CW155"/>
          <cell r="CX155" t="str">
            <v>総合評価(加算)</v>
          </cell>
          <cell r="CY155"/>
          <cell r="CZ155"/>
          <cell r="DA155"/>
          <cell r="DB155"/>
          <cell r="DC155" t="str">
            <v/>
          </cell>
          <cell r="DD155"/>
          <cell r="DE155" t="str">
            <v/>
          </cell>
          <cell r="DF155" t="str">
            <v>-</v>
          </cell>
          <cell r="DG155"/>
          <cell r="DH155"/>
          <cell r="DI155"/>
          <cell r="DJ155"/>
          <cell r="DK155"/>
          <cell r="DL155"/>
          <cell r="DM155"/>
          <cell r="DN155"/>
          <cell r="DO155"/>
          <cell r="DP155"/>
          <cell r="DQ155"/>
          <cell r="DR155"/>
          <cell r="DS155"/>
          <cell r="DT155"/>
          <cell r="DU155"/>
          <cell r="DV155"/>
          <cell r="DW155"/>
          <cell r="DX155"/>
          <cell r="DY155" t="str">
            <v>稼働前</v>
          </cell>
          <cell r="DZ155"/>
        </row>
        <row r="156">
          <cell r="B156" t="str">
            <v>2024-115</v>
          </cell>
          <cell r="C156" t="str">
            <v>2023-052</v>
          </cell>
          <cell r="D156" t="str">
            <v>40115</v>
          </cell>
          <cell r="E156">
            <v>20064</v>
          </cell>
          <cell r="F156" t="str">
            <v>契約決議時に要求者変更⽊下 温夫に</v>
          </cell>
          <cell r="G156" t="str">
            <v>単</v>
          </cell>
          <cell r="H156" t="str">
            <v>R6</v>
          </cell>
          <cell r="I156" t="str">
            <v>③技能者</v>
          </cell>
          <cell r="J156" t="str">
            <v>稼働前</v>
          </cell>
          <cell r="K156" t="str">
            <v>2024年度 社会知解析システムのための大規模深層学習サービス開発業務に関する派遣</v>
          </cell>
          <cell r="L156" t="str">
            <v>ユニバーサルコミュニケーション研究所</v>
          </cell>
          <cell r="M156">
            <v>46478</v>
          </cell>
          <cell r="N156" t="str">
            <v>該当</v>
          </cell>
          <cell r="O156" t="str">
            <v>ユニバーサルコミュニケーション研究所</v>
          </cell>
          <cell r="P156" t="str">
            <v>データ駆動知能システム研究センター</v>
          </cell>
          <cell r="Q156" t="str">
            <v>619-0289</v>
          </cell>
          <cell r="R156" t="str">
            <v>京都府相楽郡精華町光台3-5</v>
          </cell>
          <cell r="S156" t="str">
            <v>0774-98-6300</v>
          </cell>
          <cell r="T156" t="str">
            <v>センター長</v>
          </cell>
          <cell r="U156">
            <v>45383</v>
          </cell>
          <cell r="V156">
            <v>45747</v>
          </cell>
          <cell r="W156">
            <v>243</v>
          </cell>
          <cell r="X156">
            <v>12</v>
          </cell>
          <cell r="Y156">
            <v>1</v>
          </cell>
          <cell r="Z156" t="str">
            <v>月火水木金</v>
          </cell>
          <cell r="AA156">
            <v>5</v>
          </cell>
          <cell r="AB156">
            <v>0.33333333333333331</v>
          </cell>
          <cell r="AC156">
            <v>0.79166666666666663</v>
          </cell>
          <cell r="AD156" t="str">
            <v>の間の8時間</v>
          </cell>
          <cell r="AE156">
            <v>8</v>
          </cell>
          <cell r="AF156"/>
          <cell r="AG156" t="str">
            <v>無</v>
          </cell>
          <cell r="AH156" t="str">
            <v>有</v>
          </cell>
          <cell r="AI156" t="str">
            <v>有</v>
          </cell>
          <cell r="AJ156" t="str">
            <v>期間制限業務</v>
          </cell>
          <cell r="AK156" t="str">
            <v>限定しない</v>
          </cell>
          <cell r="AL156" t="str">
            <v>限定しない</v>
          </cell>
          <cell r="AM156" t="str">
            <v>限定する</v>
          </cell>
          <cell r="AN156" t="str">
            <v>内元　清貴</v>
          </cell>
          <cell r="AO156" t="str">
            <v>ユニバーサルコミュニケーション研究所</v>
          </cell>
          <cell r="AP156" t="str">
            <v>研究所長</v>
          </cell>
          <cell r="AQ156" t="str">
            <v>0774-98-6800</v>
          </cell>
          <cell r="AR156"/>
          <cell r="AS156" t="str">
            <v>大竹　清敬</v>
          </cell>
          <cell r="AT156" t="str">
            <v>センター長</v>
          </cell>
          <cell r="AU156" t="str">
            <v>0774-98-6329</v>
          </cell>
          <cell r="AV156" t="str">
            <v>kiyonori.ohtake@nict.go.jp</v>
          </cell>
          <cell r="AW156"/>
          <cell r="AX156" t="str">
            <v xml:space="preserve">木下 温夫 </v>
          </cell>
          <cell r="AY156" t="str">
            <v>0774-98-6867</v>
          </cell>
          <cell r="AZ156" t="str">
            <v>haruo31@nict.go.jp</v>
          </cell>
          <cell r="BA156" t="str">
            <v>今村　佳子</v>
          </cell>
          <cell r="BB156" t="str">
            <v>0774-98-6859</v>
          </cell>
          <cell r="BC156" t="str">
            <v>y-imamura@nict.go.jp</v>
          </cell>
          <cell r="BD156" t="str">
            <v>馬渕　秀成</v>
          </cell>
          <cell r="BE156"/>
          <cell r="BF156" t="str">
            <v>武井</v>
          </cell>
          <cell r="BG156"/>
          <cell r="BH156">
            <v>5265</v>
          </cell>
          <cell r="BI156"/>
          <cell r="BJ156"/>
          <cell r="BK156" t="str">
            <v>含む</v>
          </cell>
          <cell r="BL156" t="str">
            <v>―</v>
          </cell>
          <cell r="BM156" t="str">
            <v>―</v>
          </cell>
          <cell r="BN156" t="str">
            <v>―</v>
          </cell>
          <cell r="BO156" t="str">
            <v>―</v>
          </cell>
          <cell r="BP156" t="str">
            <v>e-Staffing</v>
          </cell>
          <cell r="BQ156"/>
          <cell r="BR156" t="str">
            <v>W2401K05061</v>
          </cell>
          <cell r="BS156">
            <v>0</v>
          </cell>
          <cell r="BT156" t="str">
            <v>eKgD20yA03</v>
          </cell>
          <cell r="BU156" t="str">
            <v>研－人件（有・派）_デ</v>
          </cell>
          <cell r="BV156" t="str">
            <v>A001</v>
          </cell>
          <cell r="BW156" t="str">
            <v>運営費交付金</v>
          </cell>
          <cell r="BX156"/>
          <cell r="BY156"/>
          <cell r="BZ156"/>
          <cell r="CA156"/>
          <cell r="CB156"/>
          <cell r="CC156"/>
          <cell r="CD156"/>
          <cell r="CE156"/>
          <cell r="CF156"/>
          <cell r="CG156"/>
          <cell r="CH156"/>
          <cell r="CI156"/>
          <cell r="CJ156"/>
          <cell r="CK156"/>
          <cell r="CL156"/>
          <cell r="CM156"/>
          <cell r="CN156"/>
          <cell r="CO156"/>
          <cell r="CP156"/>
          <cell r="CQ156"/>
          <cell r="CR156" t="str">
            <v>一般競争</v>
          </cell>
          <cell r="CS156" t="str">
            <v>35 研究支援</v>
          </cell>
          <cell r="CT156"/>
          <cell r="CU156"/>
          <cell r="CV156"/>
          <cell r="CW156"/>
          <cell r="CX156" t="str">
            <v>総合評価(加算)</v>
          </cell>
          <cell r="CY156"/>
          <cell r="CZ156"/>
          <cell r="DA156"/>
          <cell r="DB156"/>
          <cell r="DC156" t="str">
            <v/>
          </cell>
          <cell r="DD156"/>
          <cell r="DE156" t="str">
            <v/>
          </cell>
          <cell r="DF156" t="str">
            <v>-</v>
          </cell>
          <cell r="DG156"/>
          <cell r="DH156"/>
          <cell r="DI156"/>
          <cell r="DJ156"/>
          <cell r="DK156"/>
          <cell r="DL156"/>
          <cell r="DM156"/>
          <cell r="DN156"/>
          <cell r="DO156"/>
          <cell r="DP156"/>
          <cell r="DQ156"/>
          <cell r="DR156"/>
          <cell r="DS156"/>
          <cell r="DT156"/>
          <cell r="DU156"/>
          <cell r="DV156"/>
          <cell r="DW156"/>
          <cell r="DX156"/>
          <cell r="DY156" t="str">
            <v>稼働前</v>
          </cell>
          <cell r="DZ156"/>
        </row>
        <row r="157">
          <cell r="B157" t="str">
            <v>2024-116</v>
          </cell>
          <cell r="C157" t="str">
            <v>2023-053</v>
          </cell>
          <cell r="D157" t="str">
            <v>40116</v>
          </cell>
          <cell r="E157">
            <v>20065</v>
          </cell>
          <cell r="F157" t="str">
            <v>契約決議時に要求者変更⽊下 温夫に</v>
          </cell>
          <cell r="G157" t="str">
            <v>単</v>
          </cell>
          <cell r="H157" t="str">
            <v>R6</v>
          </cell>
          <cell r="I157" t="str">
            <v>③技能者</v>
          </cell>
          <cell r="J157" t="str">
            <v>稼働前</v>
          </cell>
          <cell r="K157" t="str">
            <v>2024年度 大規模分散深層学習ミドルウェアの機能強化及びGPGPUクラスタ環境整備の派遣</v>
          </cell>
          <cell r="L157" t="str">
            <v>ユニバーサルコミュニケーション研究所</v>
          </cell>
          <cell r="M157">
            <v>46478</v>
          </cell>
          <cell r="N157" t="str">
            <v>該当</v>
          </cell>
          <cell r="O157" t="str">
            <v>ユニバーサルコミュニケーション研究所</v>
          </cell>
          <cell r="P157" t="str">
            <v>データ駆動知能システム研究センター</v>
          </cell>
          <cell r="Q157" t="str">
            <v>619-0289</v>
          </cell>
          <cell r="R157" t="str">
            <v>京都府相楽郡精華町光台3-5</v>
          </cell>
          <cell r="S157" t="str">
            <v>0774-98-6300</v>
          </cell>
          <cell r="T157" t="str">
            <v>センター長</v>
          </cell>
          <cell r="U157">
            <v>45383</v>
          </cell>
          <cell r="V157">
            <v>45747</v>
          </cell>
          <cell r="W157">
            <v>243</v>
          </cell>
          <cell r="X157">
            <v>12</v>
          </cell>
          <cell r="Y157">
            <v>1</v>
          </cell>
          <cell r="Z157" t="str">
            <v>月火水木金</v>
          </cell>
          <cell r="AA157">
            <v>5</v>
          </cell>
          <cell r="AB157">
            <v>0.33333333333333331</v>
          </cell>
          <cell r="AC157">
            <v>0.79166666666666663</v>
          </cell>
          <cell r="AD157" t="str">
            <v>の間の8時間</v>
          </cell>
          <cell r="AE157">
            <v>8</v>
          </cell>
          <cell r="AF157"/>
          <cell r="AG157" t="str">
            <v>無</v>
          </cell>
          <cell r="AH157" t="str">
            <v>有</v>
          </cell>
          <cell r="AI157" t="str">
            <v>有</v>
          </cell>
          <cell r="AJ157" t="str">
            <v>期間制限業務</v>
          </cell>
          <cell r="AK157" t="str">
            <v>限定しない</v>
          </cell>
          <cell r="AL157" t="str">
            <v>限定しない</v>
          </cell>
          <cell r="AM157" t="str">
            <v>限定する</v>
          </cell>
          <cell r="AN157" t="str">
            <v>内元　清貴</v>
          </cell>
          <cell r="AO157" t="str">
            <v>ユニバーサルコミュニケーション研究所</v>
          </cell>
          <cell r="AP157" t="str">
            <v>研究所長</v>
          </cell>
          <cell r="AQ157" t="str">
            <v>0774-98-6800</v>
          </cell>
          <cell r="AR157"/>
          <cell r="AS157" t="str">
            <v>大竹　清敬</v>
          </cell>
          <cell r="AT157" t="str">
            <v>センター長</v>
          </cell>
          <cell r="AU157" t="str">
            <v>0774-98-6329</v>
          </cell>
          <cell r="AV157" t="str">
            <v>kiyonori.ohtake@nict.go.jp</v>
          </cell>
          <cell r="AW157"/>
          <cell r="AX157" t="str">
            <v xml:space="preserve">木下 温夫 </v>
          </cell>
          <cell r="AY157" t="str">
            <v>0774-98-6867</v>
          </cell>
          <cell r="AZ157" t="str">
            <v>haruo31@nict.go.jp</v>
          </cell>
          <cell r="BA157" t="str">
            <v>今村　佳子</v>
          </cell>
          <cell r="BB157" t="str">
            <v>0774-98-6859</v>
          </cell>
          <cell r="BC157" t="str">
            <v>y-imamura@nict.go.jp</v>
          </cell>
          <cell r="BD157" t="str">
            <v>馬渕　秀成</v>
          </cell>
          <cell r="BE157"/>
          <cell r="BF157" t="str">
            <v>武井</v>
          </cell>
          <cell r="BG157"/>
          <cell r="BH157">
            <v>6300</v>
          </cell>
          <cell r="BI157"/>
          <cell r="BJ157"/>
          <cell r="BK157" t="str">
            <v>含む</v>
          </cell>
          <cell r="BL157" t="str">
            <v>―</v>
          </cell>
          <cell r="BM157" t="str">
            <v>―</v>
          </cell>
          <cell r="BN157" t="str">
            <v>―</v>
          </cell>
          <cell r="BO157" t="str">
            <v>―</v>
          </cell>
          <cell r="BP157" t="str">
            <v>e-Staffing</v>
          </cell>
          <cell r="BQ157"/>
          <cell r="BR157" t="str">
            <v>W2401K05062</v>
          </cell>
          <cell r="BS157">
            <v>0</v>
          </cell>
          <cell r="BT157" t="str">
            <v>eKgD20yA03</v>
          </cell>
          <cell r="BU157" t="str">
            <v>研－人件（有・派）_デ</v>
          </cell>
          <cell r="BV157" t="str">
            <v>A001</v>
          </cell>
          <cell r="BW157" t="str">
            <v>運営費交付金</v>
          </cell>
          <cell r="BX157"/>
          <cell r="BY157"/>
          <cell r="BZ157"/>
          <cell r="CA157"/>
          <cell r="CB157"/>
          <cell r="CC157"/>
          <cell r="CD157"/>
          <cell r="CE157"/>
          <cell r="CF157"/>
          <cell r="CG157"/>
          <cell r="CH157"/>
          <cell r="CI157"/>
          <cell r="CJ157"/>
          <cell r="CK157"/>
          <cell r="CL157"/>
          <cell r="CM157"/>
          <cell r="CN157"/>
          <cell r="CO157"/>
          <cell r="CP157"/>
          <cell r="CQ157"/>
          <cell r="CR157" t="str">
            <v>一般競争</v>
          </cell>
          <cell r="CS157" t="str">
            <v>35 研究支援</v>
          </cell>
          <cell r="CT157"/>
          <cell r="CU157"/>
          <cell r="CV157"/>
          <cell r="CW157"/>
          <cell r="CX157" t="str">
            <v>総合評価(加算)</v>
          </cell>
          <cell r="CY157"/>
          <cell r="CZ157"/>
          <cell r="DA157"/>
          <cell r="DB157"/>
          <cell r="DC157" t="str">
            <v/>
          </cell>
          <cell r="DD157"/>
          <cell r="DE157" t="str">
            <v/>
          </cell>
          <cell r="DF157" t="str">
            <v>-</v>
          </cell>
          <cell r="DG157"/>
          <cell r="DH157"/>
          <cell r="DI157"/>
          <cell r="DJ157"/>
          <cell r="DK157"/>
          <cell r="DL157"/>
          <cell r="DM157"/>
          <cell r="DN157"/>
          <cell r="DO157"/>
          <cell r="DP157"/>
          <cell r="DQ157"/>
          <cell r="DR157"/>
          <cell r="DS157"/>
          <cell r="DT157"/>
          <cell r="DU157"/>
          <cell r="DV157"/>
          <cell r="DW157"/>
          <cell r="DX157"/>
          <cell r="DY157" t="str">
            <v>稼働前</v>
          </cell>
          <cell r="DZ157"/>
        </row>
        <row r="158">
          <cell r="B158" t="str">
            <v>2024-117</v>
          </cell>
          <cell r="C158" t="str">
            <v>2023-083</v>
          </cell>
          <cell r="D158" t="str">
            <v>40117</v>
          </cell>
          <cell r="E158">
            <v>20095</v>
          </cell>
          <cell r="F158"/>
          <cell r="G158" t="str">
            <v>単</v>
          </cell>
          <cell r="H158" t="str">
            <v>R6</v>
          </cell>
          <cell r="I158" t="str">
            <v>②研究補助者</v>
          </cell>
          <cell r="J158" t="str">
            <v>稼働前</v>
          </cell>
          <cell r="K158" t="str">
            <v>2024年度 南極電離圏観測に関する庶務・経理等の事務の派遣</v>
          </cell>
          <cell r="L158" t="str">
            <v>本部</v>
          </cell>
          <cell r="M158">
            <v>46478</v>
          </cell>
          <cell r="N158" t="str">
            <v>該当</v>
          </cell>
          <cell r="O158" t="str">
            <v>電磁波研究所電磁波伝搬研究センター</v>
          </cell>
          <cell r="P158" t="str">
            <v>宇宙環境研究室</v>
          </cell>
          <cell r="Q158" t="str">
            <v>184-8795</v>
          </cell>
          <cell r="R158" t="str">
            <v>東京都小金井市貫井北町4-2-1</v>
          </cell>
          <cell r="S158" t="str">
            <v>042-327-7429</v>
          </cell>
          <cell r="T158" t="str">
            <v>室長</v>
          </cell>
          <cell r="U158">
            <v>45383</v>
          </cell>
          <cell r="V158">
            <v>45747</v>
          </cell>
          <cell r="W158">
            <v>243</v>
          </cell>
          <cell r="X158">
            <v>12</v>
          </cell>
          <cell r="Y158">
            <v>1</v>
          </cell>
          <cell r="Z158" t="str">
            <v>月火水木金</v>
          </cell>
          <cell r="AA158">
            <v>5</v>
          </cell>
          <cell r="AB158">
            <v>0.33333333333333331</v>
          </cell>
          <cell r="AC158">
            <v>0.70833333333333337</v>
          </cell>
          <cell r="AD158" t="str">
            <v>の間の7時間</v>
          </cell>
          <cell r="AE158">
            <v>7</v>
          </cell>
          <cell r="AF158">
            <v>5</v>
          </cell>
          <cell r="AG158" t="str">
            <v>有</v>
          </cell>
          <cell r="AH158" t="str">
            <v>無</v>
          </cell>
          <cell r="AI158" t="str">
            <v>無</v>
          </cell>
          <cell r="AJ158" t="str">
            <v>期間制限業務</v>
          </cell>
          <cell r="AK158" t="str">
            <v>限定しない</v>
          </cell>
          <cell r="AL158" t="str">
            <v>限定しない</v>
          </cell>
          <cell r="AM158" t="str">
            <v>限定する</v>
          </cell>
          <cell r="AN158" t="str">
            <v>松井　正幸</v>
          </cell>
          <cell r="AO158" t="str">
            <v>総務部</v>
          </cell>
          <cell r="AP158" t="str">
            <v>部長</v>
          </cell>
          <cell r="AQ158" t="str">
            <v>042-327-7425</v>
          </cell>
          <cell r="AR158"/>
          <cell r="AS158" t="str">
            <v>津川　卓也</v>
          </cell>
          <cell r="AT158" t="str">
            <v>室長</v>
          </cell>
          <cell r="AU158" t="str">
            <v>042-327-5239</v>
          </cell>
          <cell r="AV158" t="str">
            <v>tsugawa@nict.go.jp</v>
          </cell>
          <cell r="AW158"/>
          <cell r="AX158" t="str">
            <v>垰　千尋</v>
          </cell>
          <cell r="AY158" t="str">
            <v>042-327-5273</v>
          </cell>
          <cell r="AZ158" t="str">
            <v>chihiro.tao@nict.go.jp</v>
          </cell>
          <cell r="BA158" t="str">
            <v>永原　政人</v>
          </cell>
          <cell r="BB158" t="str">
            <v>042-327-6588</v>
          </cell>
          <cell r="BC158" t="str">
            <v>nagahara@nict.go.jp</v>
          </cell>
          <cell r="BD158" t="str">
            <v>馬渕　秀成</v>
          </cell>
          <cell r="BE158"/>
          <cell r="BF158" t="str">
            <v>小林</v>
          </cell>
          <cell r="BG158"/>
          <cell r="BH158">
            <v>2420</v>
          </cell>
          <cell r="BI158"/>
          <cell r="BJ158"/>
          <cell r="BK158" t="str">
            <v>含む</v>
          </cell>
          <cell r="BL158" t="str">
            <v>―</v>
          </cell>
          <cell r="BM158" t="str">
            <v>―</v>
          </cell>
          <cell r="BN158" t="str">
            <v>―</v>
          </cell>
          <cell r="BO158" t="str">
            <v>―</v>
          </cell>
          <cell r="BP158" t="str">
            <v>e-Staffing</v>
          </cell>
          <cell r="BQ158"/>
          <cell r="BR158" t="str">
            <v>W2401G05049</v>
          </cell>
          <cell r="BS158">
            <v>0</v>
          </cell>
          <cell r="BT158" t="str">
            <v>eGeA20aK01</v>
          </cell>
          <cell r="BU158" t="str">
            <v>南極観総務省０Ａ＿南極</v>
          </cell>
          <cell r="BV158" t="str">
            <v>K001</v>
          </cell>
          <cell r="BW158" t="str">
            <v>南極地域観測事業費</v>
          </cell>
          <cell r="BX158"/>
          <cell r="BY158"/>
          <cell r="BZ158"/>
          <cell r="CA158"/>
          <cell r="CB158"/>
          <cell r="CC158"/>
          <cell r="CD158"/>
          <cell r="CE158"/>
          <cell r="CF158"/>
          <cell r="CG158"/>
          <cell r="CH158"/>
          <cell r="CI158"/>
          <cell r="CJ158"/>
          <cell r="CK158"/>
          <cell r="CL158"/>
          <cell r="CM158"/>
          <cell r="CN158"/>
          <cell r="CO158"/>
          <cell r="CP158"/>
          <cell r="CQ158"/>
          <cell r="CR158" t="str">
            <v>一般競争</v>
          </cell>
          <cell r="CS158" t="str">
            <v>35 研究支援</v>
          </cell>
          <cell r="CT158"/>
          <cell r="CU158"/>
          <cell r="CV158"/>
          <cell r="CW158"/>
          <cell r="CX158" t="str">
            <v>総合評価(加算)</v>
          </cell>
          <cell r="CY158"/>
          <cell r="CZ158"/>
          <cell r="DA158"/>
          <cell r="DB158"/>
          <cell r="DC158" t="str">
            <v/>
          </cell>
          <cell r="DD158"/>
          <cell r="DE158" t="str">
            <v/>
          </cell>
          <cell r="DF158" t="str">
            <v>-</v>
          </cell>
          <cell r="DG158"/>
          <cell r="DH158"/>
          <cell r="DI158"/>
          <cell r="DJ158"/>
          <cell r="DK158"/>
          <cell r="DL158"/>
          <cell r="DM158"/>
          <cell r="DN158"/>
          <cell r="DO158"/>
          <cell r="DP158"/>
          <cell r="DQ158"/>
          <cell r="DR158"/>
          <cell r="DS158"/>
          <cell r="DT158"/>
          <cell r="DU158"/>
          <cell r="DV158"/>
          <cell r="DW158"/>
          <cell r="DX158"/>
          <cell r="DY158" t="str">
            <v>稼働前</v>
          </cell>
          <cell r="DZ158"/>
        </row>
        <row r="159">
          <cell r="B159" t="str">
            <v>2024-118</v>
          </cell>
          <cell r="C159" t="str">
            <v>2023-036</v>
          </cell>
          <cell r="D159" t="str">
            <v>40118</v>
          </cell>
          <cell r="E159">
            <v>20048</v>
          </cell>
          <cell r="F159"/>
          <cell r="G159" t="str">
            <v>単</v>
          </cell>
          <cell r="H159" t="str">
            <v>R6</v>
          </cell>
          <cell r="I159" t="str">
            <v>③技能者</v>
          </cell>
          <cell r="J159" t="str">
            <v>稼働前</v>
          </cell>
          <cell r="K159" t="str">
            <v>2024年度北陸StarBED技術センターのシステム運用に関する派遣</v>
          </cell>
          <cell r="L159" t="str">
            <v>北陸StarBED技術センター</v>
          </cell>
          <cell r="M159">
            <v>46478</v>
          </cell>
          <cell r="N159" t="str">
            <v>該当</v>
          </cell>
          <cell r="O159" t="str">
            <v>ソーシャルイノベーションユニット総合テストベッド研究開発推進センター</v>
          </cell>
          <cell r="P159" t="str">
            <v>テストベッド研究開発運用室</v>
          </cell>
          <cell r="Q159" t="str">
            <v>923-1211</v>
          </cell>
          <cell r="R159" t="str">
            <v>石川県能美市旭台2-12</v>
          </cell>
          <cell r="S159" t="str">
            <v>0761-51-8118　　</v>
          </cell>
          <cell r="T159" t="str">
            <v>室長</v>
          </cell>
          <cell r="U159">
            <v>45383</v>
          </cell>
          <cell r="V159">
            <v>45747</v>
          </cell>
          <cell r="W159">
            <v>243</v>
          </cell>
          <cell r="X159">
            <v>12</v>
          </cell>
          <cell r="Y159">
            <v>1</v>
          </cell>
          <cell r="Z159" t="str">
            <v>月火水木金</v>
          </cell>
          <cell r="AA159">
            <v>5</v>
          </cell>
          <cell r="AB159">
            <v>0.375</v>
          </cell>
          <cell r="AC159">
            <v>0.72916666666666663</v>
          </cell>
          <cell r="AD159"/>
          <cell r="AE159">
            <v>7.5</v>
          </cell>
          <cell r="AF159">
            <v>10</v>
          </cell>
          <cell r="AG159" t="str">
            <v>有</v>
          </cell>
          <cell r="AH159" t="str">
            <v>無</v>
          </cell>
          <cell r="AI159" t="str">
            <v>無</v>
          </cell>
          <cell r="AJ159" t="str">
            <v>時間制限業務</v>
          </cell>
          <cell r="AK159" t="str">
            <v>限定しない</v>
          </cell>
          <cell r="AL159" t="str">
            <v>限定しない</v>
          </cell>
          <cell r="AM159" t="str">
            <v>限定する</v>
          </cell>
          <cell r="AN159" t="str">
            <v>宮地　利幸</v>
          </cell>
          <cell r="AO159" t="str">
            <v>北陸StarBED技術センター</v>
          </cell>
          <cell r="AP159" t="str">
            <v>センター長</v>
          </cell>
          <cell r="AQ159" t="str">
            <v>0761-51-8118</v>
          </cell>
          <cell r="AR159"/>
          <cell r="AS159" t="str">
            <v>宮地　利幸</v>
          </cell>
          <cell r="AT159" t="str">
            <v>副室長</v>
          </cell>
          <cell r="AU159" t="str">
            <v>0761-51-8118</v>
          </cell>
          <cell r="AV159" t="str">
            <v>miyachi@nict.go.jp</v>
          </cell>
          <cell r="AW159"/>
          <cell r="AX159" t="str">
            <v>宮澤　義幸</v>
          </cell>
          <cell r="AY159" t="str">
            <v>0761-51-8118</v>
          </cell>
          <cell r="AZ159" t="str">
            <v>miyazawa@nict.go.jp</v>
          </cell>
          <cell r="BA159"/>
          <cell r="BB159"/>
          <cell r="BC159"/>
          <cell r="BD159" t="str">
            <v>馬渕　秀成</v>
          </cell>
          <cell r="BE159"/>
          <cell r="BF159" t="str">
            <v>武井</v>
          </cell>
          <cell r="BG159"/>
          <cell r="BH159">
            <v>3800</v>
          </cell>
          <cell r="BI159"/>
          <cell r="BJ159"/>
          <cell r="BK159" t="str">
            <v>含む</v>
          </cell>
          <cell r="BL159" t="str">
            <v>―</v>
          </cell>
          <cell r="BM159" t="str">
            <v>―</v>
          </cell>
          <cell r="BN159" t="str">
            <v>―</v>
          </cell>
          <cell r="BO159" t="str">
            <v>―</v>
          </cell>
          <cell r="BP159" t="str">
            <v>e-Staffing</v>
          </cell>
          <cell r="BQ159"/>
          <cell r="BR159" t="str">
            <v>W2401P05005</v>
          </cell>
          <cell r="BS159">
            <v>0</v>
          </cell>
          <cell r="BT159" t="str">
            <v>ePeG30yA03</v>
          </cell>
          <cell r="BU159" t="str">
            <v>研－人件（有・派）_テス</v>
          </cell>
          <cell r="BV159" t="str">
            <v>A001</v>
          </cell>
          <cell r="BW159" t="str">
            <v>運営費交付金</v>
          </cell>
          <cell r="BX159"/>
          <cell r="BY159"/>
          <cell r="BZ159"/>
          <cell r="CA159"/>
          <cell r="CB159"/>
          <cell r="CC159"/>
          <cell r="CD159"/>
          <cell r="CE159"/>
          <cell r="CF159"/>
          <cell r="CG159"/>
          <cell r="CH159"/>
          <cell r="CI159"/>
          <cell r="CJ159"/>
          <cell r="CK159"/>
          <cell r="CL159"/>
          <cell r="CM159"/>
          <cell r="CN159"/>
          <cell r="CO159"/>
          <cell r="CP159"/>
          <cell r="CQ159"/>
          <cell r="CR159" t="str">
            <v>一般競争</v>
          </cell>
          <cell r="CS159" t="str">
            <v>35 研究支援</v>
          </cell>
          <cell r="CT159"/>
          <cell r="CU159"/>
          <cell r="CV159"/>
          <cell r="CW159"/>
          <cell r="CX159" t="str">
            <v>総合評価(加算)</v>
          </cell>
          <cell r="CY159"/>
          <cell r="CZ159"/>
          <cell r="DA159"/>
          <cell r="DB159"/>
          <cell r="DC159" t="str">
            <v/>
          </cell>
          <cell r="DD159"/>
          <cell r="DE159" t="str">
            <v/>
          </cell>
          <cell r="DF159" t="str">
            <v>-</v>
          </cell>
          <cell r="DG159"/>
          <cell r="DH159"/>
          <cell r="DI159"/>
          <cell r="DJ159"/>
          <cell r="DK159"/>
          <cell r="DL159"/>
          <cell r="DM159"/>
          <cell r="DN159"/>
          <cell r="DO159"/>
          <cell r="DP159"/>
          <cell r="DQ159"/>
          <cell r="DR159"/>
          <cell r="DS159"/>
          <cell r="DT159"/>
          <cell r="DU159"/>
          <cell r="DV159"/>
          <cell r="DW159"/>
          <cell r="DX159"/>
          <cell r="DY159" t="str">
            <v>稼働前</v>
          </cell>
          <cell r="DZ159"/>
        </row>
        <row r="160">
          <cell r="B160" t="str">
            <v>2024-119</v>
          </cell>
          <cell r="C160" t="str">
            <v>2023-038</v>
          </cell>
          <cell r="D160" t="str">
            <v>40119</v>
          </cell>
          <cell r="E160">
            <v>40038</v>
          </cell>
          <cell r="F160"/>
          <cell r="G160" t="str">
            <v>単</v>
          </cell>
          <cell r="H160" t="str">
            <v>R6</v>
          </cell>
          <cell r="I160" t="str">
            <v>④研究事務その他関係者</v>
          </cell>
          <cell r="J160" t="str">
            <v>稼働前</v>
          </cell>
          <cell r="K160" t="str">
            <v>2024年度北陸StarBED技術センター運営支援業務の派遣</v>
          </cell>
          <cell r="L160" t="str">
            <v>北陸StarBED技術センター</v>
          </cell>
          <cell r="M160">
            <v>46478</v>
          </cell>
          <cell r="N160" t="str">
            <v>該当</v>
          </cell>
          <cell r="O160" t="str">
            <v>ソーシャルイノベーションユニット総合テストベッド研究開発推進センター</v>
          </cell>
          <cell r="P160" t="str">
            <v>テストベッド研究開発運用室</v>
          </cell>
          <cell r="Q160" t="str">
            <v>923-1211</v>
          </cell>
          <cell r="R160" t="str">
            <v>石川県能美市旭台2-12</v>
          </cell>
          <cell r="S160" t="str">
            <v>0761-51-8118　　</v>
          </cell>
          <cell r="T160" t="str">
            <v>室長</v>
          </cell>
          <cell r="U160">
            <v>45383</v>
          </cell>
          <cell r="V160">
            <v>45747</v>
          </cell>
          <cell r="W160">
            <v>243</v>
          </cell>
          <cell r="X160">
            <v>12</v>
          </cell>
          <cell r="Y160">
            <v>1</v>
          </cell>
          <cell r="Z160" t="str">
            <v>月火水木金</v>
          </cell>
          <cell r="AA160">
            <v>5</v>
          </cell>
          <cell r="AB160">
            <v>0.375</v>
          </cell>
          <cell r="AC160">
            <v>0.72916666666666663</v>
          </cell>
          <cell r="AD160"/>
          <cell r="AE160">
            <v>7.5</v>
          </cell>
          <cell r="AF160">
            <v>10</v>
          </cell>
          <cell r="AG160" t="str">
            <v>有</v>
          </cell>
          <cell r="AH160" t="str">
            <v>無</v>
          </cell>
          <cell r="AI160" t="str">
            <v>有</v>
          </cell>
          <cell r="AJ160" t="str">
            <v>期間制限業務</v>
          </cell>
          <cell r="AK160" t="str">
            <v>限定しない</v>
          </cell>
          <cell r="AL160" t="str">
            <v>限定しない</v>
          </cell>
          <cell r="AM160" t="str">
            <v>限定する</v>
          </cell>
          <cell r="AN160" t="str">
            <v>宮地　利幸</v>
          </cell>
          <cell r="AO160" t="str">
            <v>北陸StarBED技術センター</v>
          </cell>
          <cell r="AP160" t="str">
            <v>センター長</v>
          </cell>
          <cell r="AQ160" t="str">
            <v>0761-51-8118</v>
          </cell>
          <cell r="AR160"/>
          <cell r="AS160" t="str">
            <v>宮地　利幸</v>
          </cell>
          <cell r="AT160" t="str">
            <v>副室長</v>
          </cell>
          <cell r="AU160" t="str">
            <v>0761-51-8118</v>
          </cell>
          <cell r="AV160" t="str">
            <v>miyachi@nict.go.jp</v>
          </cell>
          <cell r="AW160"/>
          <cell r="AX160" t="str">
            <v>宮澤　義幸</v>
          </cell>
          <cell r="AY160" t="str">
            <v>0761-51-8118</v>
          </cell>
          <cell r="AZ160" t="str">
            <v>miyazawa@nict.go.jp</v>
          </cell>
          <cell r="BA160"/>
          <cell r="BB160"/>
          <cell r="BC160"/>
          <cell r="BD160" t="str">
            <v>馬渕　秀成</v>
          </cell>
          <cell r="BE160"/>
          <cell r="BF160" t="str">
            <v>武井</v>
          </cell>
          <cell r="BG160"/>
          <cell r="BH160">
            <v>2050</v>
          </cell>
          <cell r="BI160"/>
          <cell r="BJ160"/>
          <cell r="BK160" t="str">
            <v>含む</v>
          </cell>
          <cell r="BL160" t="str">
            <v>―</v>
          </cell>
          <cell r="BM160" t="str">
            <v>―</v>
          </cell>
          <cell r="BN160" t="str">
            <v>―</v>
          </cell>
          <cell r="BO160" t="str">
            <v>―</v>
          </cell>
          <cell r="BP160" t="str">
            <v>e-Staffing</v>
          </cell>
          <cell r="BQ160"/>
          <cell r="BR160" t="str">
            <v>W2401P05004</v>
          </cell>
          <cell r="BS160">
            <v>0</v>
          </cell>
          <cell r="BT160" t="str">
            <v>ePeG30yA03</v>
          </cell>
          <cell r="BU160" t="str">
            <v>研－人件（有・派）_テス</v>
          </cell>
          <cell r="BV160" t="str">
            <v>A001</v>
          </cell>
          <cell r="BW160" t="str">
            <v>運営費交付金</v>
          </cell>
          <cell r="BX160"/>
          <cell r="BY160"/>
          <cell r="BZ160"/>
          <cell r="CA160"/>
          <cell r="CB160"/>
          <cell r="CC160"/>
          <cell r="CD160"/>
          <cell r="CE160"/>
          <cell r="CF160"/>
          <cell r="CG160"/>
          <cell r="CH160"/>
          <cell r="CI160"/>
          <cell r="CJ160"/>
          <cell r="CK160"/>
          <cell r="CL160"/>
          <cell r="CM160"/>
          <cell r="CN160"/>
          <cell r="CO160"/>
          <cell r="CP160"/>
          <cell r="CQ160"/>
          <cell r="CR160" t="str">
            <v>一般競争</v>
          </cell>
          <cell r="CS160" t="str">
            <v>35 研究支援</v>
          </cell>
          <cell r="CT160"/>
          <cell r="CU160"/>
          <cell r="CV160"/>
          <cell r="CW160"/>
          <cell r="CX160" t="str">
            <v>総合評価(加算)</v>
          </cell>
          <cell r="CY160"/>
          <cell r="CZ160"/>
          <cell r="DA160"/>
          <cell r="DB160"/>
          <cell r="DC160" t="str">
            <v/>
          </cell>
          <cell r="DD160"/>
          <cell r="DE160" t="str">
            <v/>
          </cell>
          <cell r="DF160" t="str">
            <v>-</v>
          </cell>
          <cell r="DG160"/>
          <cell r="DH160"/>
          <cell r="DI160"/>
          <cell r="DJ160"/>
          <cell r="DK160"/>
          <cell r="DL160"/>
          <cell r="DM160"/>
          <cell r="DN160"/>
          <cell r="DO160"/>
          <cell r="DP160"/>
          <cell r="DQ160"/>
          <cell r="DR160"/>
          <cell r="DS160"/>
          <cell r="DT160"/>
          <cell r="DU160"/>
          <cell r="DV160"/>
          <cell r="DW160"/>
          <cell r="DX160"/>
          <cell r="DY160" t="str">
            <v>稼働前</v>
          </cell>
          <cell r="DZ160"/>
        </row>
        <row r="161">
          <cell r="B161" t="str">
            <v>2024-120</v>
          </cell>
          <cell r="C161"/>
          <cell r="D161" t="str">
            <v>40120</v>
          </cell>
          <cell r="E161"/>
          <cell r="F161" t="str">
            <v>電波利用料R&amp;D案件による契約となる予定,案件名は現(仮称)取りやめになる場合も有</v>
          </cell>
          <cell r="G161" t="str">
            <v>単</v>
          </cell>
          <cell r="H161" t="str">
            <v>R6</v>
          </cell>
          <cell r="I161" t="str">
            <v>③技能者</v>
          </cell>
          <cell r="J161" t="str">
            <v>稼働前</v>
          </cell>
          <cell r="K161" t="str">
            <v>2024年度ミリ波帯等における移動通信システムの展開に関する研究開発の派遣</v>
          </cell>
          <cell r="L161" t="str">
            <v>北陸StarBED技術センター</v>
          </cell>
          <cell r="M161">
            <v>46478</v>
          </cell>
          <cell r="N161" t="str">
            <v>該当</v>
          </cell>
          <cell r="O161" t="str">
            <v>ソーシャルイノベーションユニット総合テストベッド研究開発推進センター</v>
          </cell>
          <cell r="P161" t="str">
            <v>テストベッド研究開発運用室</v>
          </cell>
          <cell r="Q161" t="str">
            <v>923-1211</v>
          </cell>
          <cell r="R161" t="str">
            <v>石川県能美市旭台2-12</v>
          </cell>
          <cell r="S161" t="str">
            <v>0761-51-8118　　</v>
          </cell>
          <cell r="T161" t="str">
            <v>副室長</v>
          </cell>
          <cell r="U161">
            <v>45383</v>
          </cell>
          <cell r="V161">
            <v>45747</v>
          </cell>
          <cell r="W161">
            <v>243</v>
          </cell>
          <cell r="X161">
            <v>12</v>
          </cell>
          <cell r="Y161">
            <v>1</v>
          </cell>
          <cell r="Z161" t="str">
            <v>月火水木金</v>
          </cell>
          <cell r="AA161">
            <v>5</v>
          </cell>
          <cell r="AB161">
            <v>0.375</v>
          </cell>
          <cell r="AC161">
            <v>0.72916666666666663</v>
          </cell>
          <cell r="AD161"/>
          <cell r="AE161">
            <v>7.5</v>
          </cell>
          <cell r="AF161">
            <v>10</v>
          </cell>
          <cell r="AG161" t="str">
            <v>有</v>
          </cell>
          <cell r="AH161" t="str">
            <v>無</v>
          </cell>
          <cell r="AI161" t="str">
            <v>有</v>
          </cell>
          <cell r="AJ161" t="str">
            <v>期間制限業務</v>
          </cell>
          <cell r="AK161" t="str">
            <v>限定しない</v>
          </cell>
          <cell r="AL161" t="str">
            <v>限定しない</v>
          </cell>
          <cell r="AM161" t="str">
            <v>限定する</v>
          </cell>
          <cell r="AN161" t="str">
            <v>宮地　利幸</v>
          </cell>
          <cell r="AO161" t="str">
            <v>北陸StarBED技術センター</v>
          </cell>
          <cell r="AP161" t="str">
            <v>センター長</v>
          </cell>
          <cell r="AQ161" t="str">
            <v>0761-51-8118</v>
          </cell>
          <cell r="AR161"/>
          <cell r="AS161" t="str">
            <v>宮地　利幸</v>
          </cell>
          <cell r="AT161" t="str">
            <v>副室長</v>
          </cell>
          <cell r="AU161" t="str">
            <v>0761-51-8118</v>
          </cell>
          <cell r="AV161" t="str">
            <v>miyachi@nict.go.jp</v>
          </cell>
          <cell r="AW161"/>
          <cell r="AX161" t="str">
            <v>宮澤　義幸</v>
          </cell>
          <cell r="AY161" t="str">
            <v>0761-51-8118</v>
          </cell>
          <cell r="AZ161" t="str">
            <v>miyazawa@nict.go.jp</v>
          </cell>
          <cell r="BA161"/>
          <cell r="BB161"/>
          <cell r="BC161"/>
          <cell r="BD161" t="str">
            <v>馬渕　秀成</v>
          </cell>
          <cell r="BE161"/>
          <cell r="BF161" t="str">
            <v>武井</v>
          </cell>
          <cell r="BG161"/>
          <cell r="BH161"/>
          <cell r="BI161"/>
          <cell r="BJ161"/>
          <cell r="BK161" t="str">
            <v>含む</v>
          </cell>
          <cell r="BL161" t="str">
            <v>―</v>
          </cell>
          <cell r="BM161" t="str">
            <v>―</v>
          </cell>
          <cell r="BN161" t="str">
            <v>―</v>
          </cell>
          <cell r="BO161" t="str">
            <v>―</v>
          </cell>
          <cell r="BP161" t="str">
            <v>e-Staffing</v>
          </cell>
          <cell r="BQ161"/>
          <cell r="BR161" t="str">
            <v>W2308G05074</v>
          </cell>
          <cell r="BS161">
            <v>0</v>
          </cell>
          <cell r="BT161" t="str">
            <v>eGgA32aA01</v>
          </cell>
          <cell r="BU161" t="str">
            <v>電磁環境研究室（生体EMC）</v>
          </cell>
          <cell r="BV161" t="str">
            <v>A001</v>
          </cell>
          <cell r="BW161" t="str">
            <v>運営費交付金</v>
          </cell>
          <cell r="BX161"/>
          <cell r="BY161"/>
          <cell r="BZ161"/>
          <cell r="CA161"/>
          <cell r="CB161"/>
          <cell r="CC161"/>
          <cell r="CD161"/>
          <cell r="CE161"/>
          <cell r="CF161"/>
          <cell r="CG161"/>
          <cell r="CH161"/>
          <cell r="CI161"/>
          <cell r="CJ161"/>
          <cell r="CK161"/>
          <cell r="CL161"/>
          <cell r="CM161"/>
          <cell r="CN161"/>
          <cell r="CO161"/>
          <cell r="CP161"/>
          <cell r="CQ161"/>
          <cell r="CR161" t="str">
            <v>一般競争</v>
          </cell>
          <cell r="CS161" t="str">
            <v>35 研究支援</v>
          </cell>
          <cell r="CT161"/>
          <cell r="CU161"/>
          <cell r="CV161"/>
          <cell r="CW161"/>
          <cell r="CX161" t="str">
            <v>総合評価(加算)</v>
          </cell>
          <cell r="CY161"/>
          <cell r="CZ161"/>
          <cell r="DA161"/>
          <cell r="DB161"/>
          <cell r="DC161" t="str">
            <v/>
          </cell>
          <cell r="DD161"/>
          <cell r="DE161" t="str">
            <v/>
          </cell>
          <cell r="DF161" t="str">
            <v>-</v>
          </cell>
          <cell r="DG161"/>
          <cell r="DH161"/>
          <cell r="DI161"/>
          <cell r="DJ161"/>
          <cell r="DK161"/>
          <cell r="DL161"/>
          <cell r="DM161"/>
          <cell r="DN161"/>
          <cell r="DO161"/>
          <cell r="DP161"/>
          <cell r="DQ161"/>
          <cell r="DR161"/>
          <cell r="DS161"/>
          <cell r="DT161"/>
          <cell r="DU161"/>
          <cell r="DV161"/>
          <cell r="DW161"/>
          <cell r="DX161"/>
          <cell r="DY161" t="str">
            <v>稼働前</v>
          </cell>
          <cell r="DZ161"/>
        </row>
        <row r="162">
          <cell r="B162" t="str">
            <v>2024-121</v>
          </cell>
          <cell r="C162"/>
          <cell r="D162" t="str">
            <v>40121</v>
          </cell>
          <cell r="E162"/>
          <cell r="F162" t="str">
            <v>WTO複数者落札方式</v>
          </cell>
          <cell r="G162" t="str">
            <v>単</v>
          </cell>
          <cell r="H162" t="str">
            <v>R6</v>
          </cell>
          <cell r="I162" t="str">
            <v>②研究補助者</v>
          </cell>
          <cell r="J162" t="str">
            <v>稼働前</v>
          </cell>
          <cell r="K162" t="str">
            <v>2024-04日本語言語・画像データベース構築および作業監督支援に関連する務の派遣</v>
          </cell>
          <cell r="L162" t="str">
            <v>ユニバーサルコミュニケーション研究所</v>
          </cell>
          <cell r="M162">
            <v>46478</v>
          </cell>
          <cell r="N162" t="str">
            <v>該当</v>
          </cell>
          <cell r="O162" t="str">
            <v>ユニバーサルコミュニケーション研究所</v>
          </cell>
          <cell r="P162" t="str">
            <v>データ駆動知能システム研究センター</v>
          </cell>
          <cell r="Q162" t="str">
            <v>619-0289</v>
          </cell>
          <cell r="R162" t="str">
            <v>京都府相楽郡精華町光台3-5</v>
          </cell>
          <cell r="S162" t="str">
            <v>0774-98-6300</v>
          </cell>
          <cell r="T162" t="str">
            <v>センター長</v>
          </cell>
          <cell r="U162">
            <v>45383</v>
          </cell>
          <cell r="V162">
            <v>45565</v>
          </cell>
          <cell r="W162">
            <v>124</v>
          </cell>
          <cell r="X162">
            <v>6</v>
          </cell>
          <cell r="Y162">
            <v>5</v>
          </cell>
          <cell r="Z162" t="str">
            <v>月火水木金</v>
          </cell>
          <cell r="AA162">
            <v>5</v>
          </cell>
          <cell r="AB162">
            <v>0.35416666666666669</v>
          </cell>
          <cell r="AC162">
            <v>0.75</v>
          </cell>
          <cell r="AD162" t="str">
            <v>の間の8時間</v>
          </cell>
          <cell r="AE162">
            <v>8</v>
          </cell>
          <cell r="AF162"/>
          <cell r="AG162" t="str">
            <v>無</v>
          </cell>
          <cell r="AH162" t="str">
            <v>有</v>
          </cell>
          <cell r="AI162" t="str">
            <v>無</v>
          </cell>
          <cell r="AJ162" t="str">
            <v>期間制限業務</v>
          </cell>
          <cell r="AK162" t="str">
            <v>限定しない</v>
          </cell>
          <cell r="AL162" t="str">
            <v>限定しない</v>
          </cell>
          <cell r="AM162" t="str">
            <v>限定する</v>
          </cell>
          <cell r="AN162" t="str">
            <v>内元　清貴</v>
          </cell>
          <cell r="AO162" t="str">
            <v>ユニバーサルコミュニケーション研究所</v>
          </cell>
          <cell r="AP162" t="str">
            <v>研究所長</v>
          </cell>
          <cell r="AQ162" t="str">
            <v>0774-98-6800</v>
          </cell>
          <cell r="AR162"/>
          <cell r="AS162" t="str">
            <v>大竹　清敬</v>
          </cell>
          <cell r="AT162" t="str">
            <v>センター長</v>
          </cell>
          <cell r="AU162" t="str">
            <v>0774-98-6329</v>
          </cell>
          <cell r="AV162" t="str">
            <v>kiyonori.ohtake@nict.go.jp</v>
          </cell>
          <cell r="AW162"/>
          <cell r="AX162" t="str">
            <v>淺尾　仁彦</v>
          </cell>
          <cell r="AY162" t="str">
            <v>0774-98-6894</v>
          </cell>
          <cell r="AZ162" t="str">
            <v>asao@nict.go.jp</v>
          </cell>
          <cell r="BA162" t="str">
            <v>村上　麻佐美</v>
          </cell>
          <cell r="BB162" t="str">
            <v>0774-98-6838</v>
          </cell>
          <cell r="BC162" t="str">
            <v>masami-murakami@nict.go.jp</v>
          </cell>
          <cell r="BD162" t="str">
            <v>馬渕　秀成</v>
          </cell>
          <cell r="BE162"/>
          <cell r="BF162" t="str">
            <v>武井</v>
          </cell>
          <cell r="BG162"/>
          <cell r="BH162"/>
          <cell r="BI162"/>
          <cell r="BJ162"/>
          <cell r="BK162" t="str">
            <v>含む</v>
          </cell>
          <cell r="BL162" t="str">
            <v>―</v>
          </cell>
          <cell r="BM162" t="str">
            <v>―</v>
          </cell>
          <cell r="BN162" t="str">
            <v>―</v>
          </cell>
          <cell r="BO162" t="str">
            <v>―</v>
          </cell>
          <cell r="BP162" t="str">
            <v>e-Staffing</v>
          </cell>
          <cell r="BQ162"/>
          <cell r="BR162" t="str">
            <v>W2401K05045</v>
          </cell>
          <cell r="BS162">
            <v>0</v>
          </cell>
          <cell r="BT162" t="str">
            <v>eKgD20yA03</v>
          </cell>
          <cell r="BU162" t="str">
            <v>研－人件（有・派）_デ</v>
          </cell>
          <cell r="BV162" t="str">
            <v>A001</v>
          </cell>
          <cell r="BW162" t="str">
            <v>運営費交付金</v>
          </cell>
          <cell r="BX162"/>
          <cell r="BY162"/>
          <cell r="BZ162"/>
          <cell r="CA162"/>
          <cell r="CB162"/>
          <cell r="CC162"/>
          <cell r="CD162"/>
          <cell r="CE162"/>
          <cell r="CF162"/>
          <cell r="CG162"/>
          <cell r="CH162"/>
          <cell r="CI162"/>
          <cell r="CJ162"/>
          <cell r="CK162"/>
          <cell r="CL162"/>
          <cell r="CM162"/>
          <cell r="CN162"/>
          <cell r="CO162"/>
          <cell r="CP162"/>
          <cell r="CQ162"/>
          <cell r="CR162" t="str">
            <v>一般競争</v>
          </cell>
          <cell r="CS162" t="str">
            <v>35 研究支援</v>
          </cell>
          <cell r="CT162"/>
          <cell r="CU162"/>
          <cell r="CV162"/>
          <cell r="CW162"/>
          <cell r="CX162" t="str">
            <v>総合評価(加算)</v>
          </cell>
          <cell r="CY162"/>
          <cell r="CZ162"/>
          <cell r="DA162"/>
          <cell r="DB162"/>
          <cell r="DC162" t="str">
            <v/>
          </cell>
          <cell r="DD162"/>
          <cell r="DE162" t="str">
            <v/>
          </cell>
          <cell r="DF162" t="str">
            <v>-</v>
          </cell>
          <cell r="DG162"/>
          <cell r="DH162"/>
          <cell r="DI162"/>
          <cell r="DJ162"/>
          <cell r="DK162"/>
          <cell r="DL162"/>
          <cell r="DM162"/>
          <cell r="DN162"/>
          <cell r="DO162"/>
          <cell r="DP162"/>
          <cell r="DQ162"/>
          <cell r="DR162"/>
          <cell r="DS162"/>
          <cell r="DT162"/>
          <cell r="DU162"/>
          <cell r="DV162"/>
          <cell r="DW162"/>
          <cell r="DX162"/>
          <cell r="DY162" t="str">
            <v>稼働前</v>
          </cell>
          <cell r="DZ162"/>
        </row>
        <row r="163">
          <cell r="B163" t="str">
            <v>2024-122</v>
          </cell>
          <cell r="C163" t="str">
            <v>2022-063</v>
          </cell>
          <cell r="D163" t="str">
            <v>40122</v>
          </cell>
          <cell r="E163"/>
          <cell r="F163" t="str">
            <v>WTO</v>
          </cell>
          <cell r="G163" t="str">
            <v>複数</v>
          </cell>
          <cell r="H163" t="str">
            <v>R7</v>
          </cell>
          <cell r="I163" t="str">
            <v>③技能者</v>
          </cell>
          <cell r="J163" t="str">
            <v>稼働前</v>
          </cell>
          <cell r="K163" t="str">
            <v>2024-2025年度　３Dモデル再構築技術に係る開発業務の派遣</v>
          </cell>
          <cell r="L163" t="str">
            <v>ユニバーサルコミュニケーション研究所</v>
          </cell>
          <cell r="M163">
            <v>46478</v>
          </cell>
          <cell r="N163" t="str">
            <v>該当</v>
          </cell>
          <cell r="O163" t="str">
            <v>ユニバーサルコミュニケーション研究所</v>
          </cell>
          <cell r="P163" t="str">
            <v>先進的リアリティ技術総合研究室</v>
          </cell>
          <cell r="Q163" t="str">
            <v>619-0289</v>
          </cell>
          <cell r="R163" t="str">
            <v>京都府相楽郡精華町光台3-5</v>
          </cell>
          <cell r="S163" t="str">
            <v>0774-98-6300</v>
          </cell>
          <cell r="T163" t="str">
            <v>室長</v>
          </cell>
          <cell r="U163">
            <v>45383</v>
          </cell>
          <cell r="V163">
            <v>46112</v>
          </cell>
          <cell r="W163">
            <v>485</v>
          </cell>
          <cell r="X163">
            <v>24</v>
          </cell>
          <cell r="Y163">
            <v>1</v>
          </cell>
          <cell r="Z163" t="str">
            <v>月火水木金</v>
          </cell>
          <cell r="AA163">
            <v>5</v>
          </cell>
          <cell r="AB163">
            <v>0.39583333333333331</v>
          </cell>
          <cell r="AC163">
            <v>0.75</v>
          </cell>
          <cell r="AD163"/>
          <cell r="AE163">
            <v>7.5</v>
          </cell>
          <cell r="AF163"/>
          <cell r="AG163" t="str">
            <v>無</v>
          </cell>
          <cell r="AH163" t="str">
            <v>無</v>
          </cell>
          <cell r="AI163" t="str">
            <v>有</v>
          </cell>
          <cell r="AJ163" t="str">
            <v>期間制限業務</v>
          </cell>
          <cell r="AK163" t="str">
            <v>限定しない</v>
          </cell>
          <cell r="AL163" t="str">
            <v>限定しない</v>
          </cell>
          <cell r="AM163" t="str">
            <v>限定する</v>
          </cell>
          <cell r="AN163" t="str">
            <v>内元　清貴</v>
          </cell>
          <cell r="AO163" t="str">
            <v>ユニバーサルコミュニケーション研究所</v>
          </cell>
          <cell r="AP163" t="str">
            <v>研究所長</v>
          </cell>
          <cell r="AQ163" t="str">
            <v>0774-98-6800</v>
          </cell>
          <cell r="AR163"/>
          <cell r="AS163" t="str">
            <v>内元　清貴</v>
          </cell>
          <cell r="AT163" t="str">
            <v>室長</v>
          </cell>
          <cell r="AU163" t="str">
            <v>0774-98-6800</v>
          </cell>
          <cell r="AV163" t="str">
            <v>uchimoto@nict.go.jp</v>
          </cell>
          <cell r="AW163"/>
          <cell r="AX163" t="str">
            <v>安藤　広志</v>
          </cell>
          <cell r="AY163" t="str">
            <v>0774-98-6400</v>
          </cell>
          <cell r="AZ163" t="str">
            <v>ｈ-ando@nict.go.jp</v>
          </cell>
          <cell r="BA163" t="str">
            <v>Juan　Liu</v>
          </cell>
          <cell r="BB163" t="str">
            <v xml:space="preserve"> 0774-98-6904 </v>
          </cell>
          <cell r="BC163" t="str">
            <v>juanliu@nict.go.jp</v>
          </cell>
          <cell r="BD163" t="str">
            <v>馬渕　秀成</v>
          </cell>
          <cell r="BE163"/>
          <cell r="BF163" t="str">
            <v>武井</v>
          </cell>
          <cell r="BG163"/>
          <cell r="BH163">
            <v>6000</v>
          </cell>
          <cell r="BI163"/>
          <cell r="BJ163"/>
          <cell r="BK163" t="str">
            <v>含む</v>
          </cell>
          <cell r="BL163" t="str">
            <v>―</v>
          </cell>
          <cell r="BM163" t="str">
            <v>―</v>
          </cell>
          <cell r="BN163" t="str">
            <v>―</v>
          </cell>
          <cell r="BO163" t="str">
            <v>―</v>
          </cell>
          <cell r="BP163" t="str">
            <v>e-Staffing</v>
          </cell>
          <cell r="BQ163"/>
          <cell r="BR163" t="str">
            <v>W2308K05033</v>
          </cell>
          <cell r="BS163">
            <v>0</v>
          </cell>
          <cell r="BT163" t="str">
            <v>eKaD00yA03</v>
          </cell>
          <cell r="BU163" t="str">
            <v>研－人件（有・派）_ユ</v>
          </cell>
          <cell r="BV163" t="str">
            <v>A001</v>
          </cell>
          <cell r="BW163" t="str">
            <v>運営費交付金</v>
          </cell>
          <cell r="BX163"/>
          <cell r="BY163"/>
          <cell r="BZ163"/>
          <cell r="CA163"/>
          <cell r="CB163"/>
          <cell r="CC163"/>
          <cell r="CD163"/>
          <cell r="CE163"/>
          <cell r="CF163"/>
          <cell r="CG163"/>
          <cell r="CH163"/>
          <cell r="CI163"/>
          <cell r="CJ163"/>
          <cell r="CK163"/>
          <cell r="CL163"/>
          <cell r="CM163"/>
          <cell r="CN163"/>
          <cell r="CO163"/>
          <cell r="CP163"/>
          <cell r="CQ163"/>
          <cell r="CR163" t="str">
            <v>一般競争</v>
          </cell>
          <cell r="CS163" t="str">
            <v>35 研究支援</v>
          </cell>
          <cell r="CT163"/>
          <cell r="CU163"/>
          <cell r="CV163"/>
          <cell r="CW163"/>
          <cell r="CX163" t="str">
            <v>総合評価(加算)</v>
          </cell>
          <cell r="CY163"/>
          <cell r="CZ163"/>
          <cell r="DA163"/>
          <cell r="DB163"/>
          <cell r="DC163" t="str">
            <v/>
          </cell>
          <cell r="DD163"/>
          <cell r="DE163" t="str">
            <v/>
          </cell>
          <cell r="DF163" t="str">
            <v>-</v>
          </cell>
          <cell r="DG163"/>
          <cell r="DH163"/>
          <cell r="DI163"/>
          <cell r="DJ163"/>
          <cell r="DK163"/>
          <cell r="DL163"/>
          <cell r="DM163"/>
          <cell r="DN163"/>
          <cell r="DO163"/>
          <cell r="DP163"/>
          <cell r="DQ163"/>
          <cell r="DR163"/>
          <cell r="DS163"/>
          <cell r="DT163"/>
          <cell r="DU163"/>
          <cell r="DV163"/>
          <cell r="DW163"/>
          <cell r="DX163"/>
          <cell r="DY163" t="str">
            <v>稼働前</v>
          </cell>
          <cell r="DZ163"/>
        </row>
        <row r="164">
          <cell r="B164" t="str">
            <v>2024-123</v>
          </cell>
          <cell r="C164" t="str">
            <v>2023-128</v>
          </cell>
          <cell r="D164" t="str">
            <v>40123</v>
          </cell>
          <cell r="E164">
            <v>40128</v>
          </cell>
          <cell r="F164"/>
          <cell r="G164" t="str">
            <v>単</v>
          </cell>
          <cell r="H164" t="str">
            <v>R6</v>
          </cell>
          <cell r="I164" t="str">
            <v>②研究補助者</v>
          </cell>
          <cell r="J164" t="str">
            <v>稼働前</v>
          </cell>
          <cell r="K164" t="str">
            <v>2024年度 人を対象とした実験およびデータ解析の支援業務の派遣</v>
          </cell>
          <cell r="L164" t="str">
            <v>脳情報通信融合研究センター</v>
          </cell>
          <cell r="M164">
            <v>46478</v>
          </cell>
          <cell r="N164" t="str">
            <v>該当</v>
          </cell>
          <cell r="O164" t="str">
            <v xml:space="preserve">未来ICT研究所脳情報通信融合研究センター </v>
          </cell>
          <cell r="P164" t="str">
            <v>脳情報通信融合研究室</v>
          </cell>
          <cell r="Q164" t="str">
            <v>565-0871</v>
          </cell>
          <cell r="R164" t="str">
            <v>大阪府吹田市山田丘1-4 大阪大学吹田キャンパス内</v>
          </cell>
          <cell r="S164"/>
          <cell r="T164" t="str">
            <v>室長</v>
          </cell>
          <cell r="U164">
            <v>45383</v>
          </cell>
          <cell r="V164">
            <v>45747</v>
          </cell>
          <cell r="W164">
            <v>103</v>
          </cell>
          <cell r="X164">
            <v>12</v>
          </cell>
          <cell r="Y164">
            <v>1</v>
          </cell>
          <cell r="Z164" t="str">
            <v>別途協議</v>
          </cell>
          <cell r="AA164">
            <v>2</v>
          </cell>
          <cell r="AB164">
            <v>0.35416666666666669</v>
          </cell>
          <cell r="AC164">
            <v>0.72916666666666663</v>
          </cell>
          <cell r="AD164" t="str">
            <v>の内7時間</v>
          </cell>
          <cell r="AE164">
            <v>7</v>
          </cell>
          <cell r="AF164"/>
          <cell r="AG164" t="str">
            <v>無</v>
          </cell>
          <cell r="AH164" t="str">
            <v>無</v>
          </cell>
          <cell r="AI164" t="str">
            <v>無</v>
          </cell>
          <cell r="AJ164" t="str">
            <v>日数限定業務</v>
          </cell>
          <cell r="AK164" t="str">
            <v>限定しない</v>
          </cell>
          <cell r="AL164" t="str">
            <v>限定しない</v>
          </cell>
          <cell r="AM164" t="str">
            <v>限定する</v>
          </cell>
          <cell r="AN164" t="str">
            <v>田口　隆久</v>
          </cell>
          <cell r="AO164" t="str">
            <v xml:space="preserve">未来ICT研究所脳情報通信融合研究センター </v>
          </cell>
          <cell r="AP164" t="str">
            <v>副研究センター長</v>
          </cell>
          <cell r="AQ164" t="str">
            <v>070-7061-6251</v>
          </cell>
          <cell r="AR164"/>
          <cell r="AS164" t="str">
            <v>内藤　栄一</v>
          </cell>
          <cell r="AT164" t="str">
            <v>室長</v>
          </cell>
          <cell r="AU164" t="str">
            <v>070-7061-6273</v>
          </cell>
          <cell r="AV164" t="str">
            <v>eiichi.naito@nict.go.jp</v>
          </cell>
          <cell r="AW164"/>
          <cell r="AX164" t="str">
            <v>植田 智津子</v>
          </cell>
          <cell r="AY164" t="str">
            <v>070-7061-6253</v>
          </cell>
          <cell r="AZ164" t="str">
            <v>ueda-c@nict.go.jp</v>
          </cell>
          <cell r="BA164"/>
          <cell r="BB164"/>
          <cell r="BC164"/>
          <cell r="BD164" t="str">
            <v>馬渕　秀成</v>
          </cell>
          <cell r="BE164"/>
          <cell r="BF164" t="str">
            <v>武井</v>
          </cell>
          <cell r="BG164"/>
          <cell r="BH164">
            <v>3900</v>
          </cell>
          <cell r="BI164"/>
          <cell r="BJ164"/>
          <cell r="BK164" t="str">
            <v>含む</v>
          </cell>
          <cell r="BL164" t="str">
            <v>―</v>
          </cell>
          <cell r="BM164" t="str">
            <v>―</v>
          </cell>
          <cell r="BN164" t="str">
            <v>―</v>
          </cell>
          <cell r="BO164" t="str">
            <v>―</v>
          </cell>
          <cell r="BP164" t="str">
            <v>e-Staffing</v>
          </cell>
          <cell r="BQ164"/>
          <cell r="BR164"/>
          <cell r="BS164">
            <v>0</v>
          </cell>
          <cell r="BT164"/>
          <cell r="BU164" t="e">
            <v>#N/A</v>
          </cell>
          <cell r="BV164" t="e">
            <v>#N/A</v>
          </cell>
          <cell r="BW164" t="e">
            <v>#N/A</v>
          </cell>
          <cell r="BX164"/>
          <cell r="BY164"/>
          <cell r="BZ164"/>
          <cell r="CA164"/>
          <cell r="CB164"/>
          <cell r="CC164"/>
          <cell r="CD164"/>
          <cell r="CE164"/>
          <cell r="CF164"/>
          <cell r="CG164"/>
          <cell r="CH164"/>
          <cell r="CI164"/>
          <cell r="CJ164"/>
          <cell r="CK164"/>
          <cell r="CL164"/>
          <cell r="CM164"/>
          <cell r="CN164"/>
          <cell r="CO164"/>
          <cell r="CP164"/>
          <cell r="CQ164"/>
          <cell r="CR164" t="str">
            <v>一般競争</v>
          </cell>
          <cell r="CS164" t="str">
            <v>35 研究支援</v>
          </cell>
          <cell r="CT164"/>
          <cell r="CU164"/>
          <cell r="CV164"/>
          <cell r="CW164"/>
          <cell r="CX164" t="str">
            <v>総合評価(加算)</v>
          </cell>
          <cell r="CY164"/>
          <cell r="CZ164"/>
          <cell r="DA164"/>
          <cell r="DB164"/>
          <cell r="DC164" t="str">
            <v/>
          </cell>
          <cell r="DD164"/>
          <cell r="DE164" t="str">
            <v/>
          </cell>
          <cell r="DF164" t="str">
            <v>-</v>
          </cell>
          <cell r="DG164"/>
          <cell r="DH164"/>
          <cell r="DI164"/>
          <cell r="DJ164"/>
          <cell r="DK164"/>
          <cell r="DL164"/>
          <cell r="DM164"/>
          <cell r="DN164"/>
          <cell r="DO164"/>
          <cell r="DP164"/>
          <cell r="DQ164"/>
          <cell r="DR164"/>
          <cell r="DS164"/>
          <cell r="DT164"/>
          <cell r="DU164"/>
          <cell r="DV164"/>
          <cell r="DW164"/>
          <cell r="DX164"/>
          <cell r="DY164" t="str">
            <v>稼働前</v>
          </cell>
          <cell r="DZ164"/>
        </row>
        <row r="165">
          <cell r="B165" t="str">
            <v>2024-124</v>
          </cell>
          <cell r="C165" t="str">
            <v>2023-117</v>
          </cell>
          <cell r="D165" t="str">
            <v>40124</v>
          </cell>
          <cell r="E165">
            <v>20211</v>
          </cell>
          <cell r="F165"/>
          <cell r="G165" t="str">
            <v>単</v>
          </cell>
          <cell r="H165" t="str">
            <v>R5</v>
          </cell>
          <cell r="I165" t="str">
            <v>③技能者</v>
          </cell>
          <cell r="J165" t="str">
            <v>稼働前</v>
          </cell>
          <cell r="K165" t="str">
            <v>2024年度 ヒト認知・運動実験のための環境開発に携わる 技術員 の派遣</v>
          </cell>
          <cell r="L165" t="str">
            <v>脳情報通信融合研究センター</v>
          </cell>
          <cell r="M165">
            <v>46478</v>
          </cell>
          <cell r="N165" t="str">
            <v>該当</v>
          </cell>
          <cell r="O165" t="str">
            <v xml:space="preserve">未来ICT研究所脳情報通信融合研究センター </v>
          </cell>
          <cell r="P165" t="str">
            <v>脳情報通信融合研究室</v>
          </cell>
          <cell r="Q165" t="str">
            <v>565-0871</v>
          </cell>
          <cell r="R165" t="str">
            <v>大阪府吹田市山田丘1-4 大阪大学吹田キャンパス内</v>
          </cell>
          <cell r="S165"/>
          <cell r="T165" t="str">
            <v>室長</v>
          </cell>
          <cell r="U165">
            <v>45383</v>
          </cell>
          <cell r="V165">
            <v>45747</v>
          </cell>
          <cell r="W165">
            <v>103</v>
          </cell>
          <cell r="X165">
            <v>12</v>
          </cell>
          <cell r="Y165">
            <v>1</v>
          </cell>
          <cell r="Z165" t="str">
            <v>別途協議</v>
          </cell>
          <cell r="AA165">
            <v>2</v>
          </cell>
          <cell r="AB165">
            <v>0.375</v>
          </cell>
          <cell r="AC165">
            <v>0.83333333333333337</v>
          </cell>
          <cell r="AD165" t="str">
            <v>の間の7.5時間</v>
          </cell>
          <cell r="AE165">
            <v>7.5</v>
          </cell>
          <cell r="AF165"/>
          <cell r="AG165" t="str">
            <v>無</v>
          </cell>
          <cell r="AH165" t="str">
            <v>無</v>
          </cell>
          <cell r="AI165" t="str">
            <v>有</v>
          </cell>
          <cell r="AJ165" t="str">
            <v>日数限定業務</v>
          </cell>
          <cell r="AK165" t="str">
            <v>限定しない</v>
          </cell>
          <cell r="AL165" t="str">
            <v>限定しない</v>
          </cell>
          <cell r="AM165" t="str">
            <v>限定する</v>
          </cell>
          <cell r="AN165" t="str">
            <v>田口　隆久</v>
          </cell>
          <cell r="AO165" t="str">
            <v>未来ＩＣＴ研究所脳情報通信融合研究センター</v>
          </cell>
          <cell r="AP165" t="str">
            <v>副研究センター長</v>
          </cell>
          <cell r="AQ165" t="str">
            <v xml:space="preserve">	070-7061-6251</v>
          </cell>
          <cell r="AR165"/>
          <cell r="AS165" t="str">
            <v>内藤　栄一</v>
          </cell>
          <cell r="AT165" t="str">
            <v>室長</v>
          </cell>
          <cell r="AU165" t="str">
            <v>070-7061-6273</v>
          </cell>
          <cell r="AV165" t="str">
            <v>eiichi.naito@nict.go.jp</v>
          </cell>
          <cell r="AW165"/>
          <cell r="AX165" t="str">
            <v>池上　剛</v>
          </cell>
          <cell r="AY165" t="str">
            <v>070-7061-6280</v>
          </cell>
          <cell r="AZ165" t="str">
            <v>i kegami@nict.go.jp</v>
          </cell>
          <cell r="BA165"/>
          <cell r="BB165"/>
          <cell r="BC165"/>
          <cell r="BD165" t="str">
            <v>馬渕　秀成</v>
          </cell>
          <cell r="BE165"/>
          <cell r="BF165" t="str">
            <v>武井</v>
          </cell>
          <cell r="BG165"/>
          <cell r="BH165">
            <v>6250</v>
          </cell>
          <cell r="BI165"/>
          <cell r="BJ165"/>
          <cell r="BK165" t="str">
            <v>含む</v>
          </cell>
          <cell r="BL165" t="str">
            <v>―</v>
          </cell>
          <cell r="BM165" t="str">
            <v>―</v>
          </cell>
          <cell r="BN165" t="str">
            <v>―</v>
          </cell>
          <cell r="BO165" t="str">
            <v>―</v>
          </cell>
          <cell r="BP165" t="str">
            <v>e-Staffing</v>
          </cell>
          <cell r="BQ165"/>
          <cell r="BR165"/>
          <cell r="BS165">
            <v>0</v>
          </cell>
          <cell r="BT165"/>
          <cell r="BU165" t="e">
            <v>#N/A</v>
          </cell>
          <cell r="BV165" t="e">
            <v>#N/A</v>
          </cell>
          <cell r="BW165" t="e">
            <v>#N/A</v>
          </cell>
          <cell r="BX165"/>
          <cell r="BY165"/>
          <cell r="BZ165"/>
          <cell r="CA165"/>
          <cell r="CB165"/>
          <cell r="CC165"/>
          <cell r="CD165"/>
          <cell r="CE165"/>
          <cell r="CF165"/>
          <cell r="CG165"/>
          <cell r="CH165"/>
          <cell r="CI165"/>
          <cell r="CJ165"/>
          <cell r="CK165"/>
          <cell r="CL165"/>
          <cell r="CM165"/>
          <cell r="CN165"/>
          <cell r="CO165"/>
          <cell r="CP165"/>
          <cell r="CQ165"/>
          <cell r="CR165" t="str">
            <v>一般競争</v>
          </cell>
          <cell r="CS165" t="str">
            <v>35 研究支援</v>
          </cell>
          <cell r="CT165"/>
          <cell r="CU165"/>
          <cell r="CV165"/>
          <cell r="CW165"/>
          <cell r="CX165" t="str">
            <v>総合評価(加算)</v>
          </cell>
          <cell r="CY165"/>
          <cell r="CZ165"/>
          <cell r="DA165"/>
          <cell r="DB165"/>
          <cell r="DC165" t="str">
            <v/>
          </cell>
          <cell r="DD165"/>
          <cell r="DE165" t="str">
            <v/>
          </cell>
          <cell r="DF165" t="str">
            <v>-</v>
          </cell>
          <cell r="DG165"/>
          <cell r="DH165"/>
          <cell r="DI165"/>
          <cell r="DJ165"/>
          <cell r="DK165"/>
          <cell r="DL165"/>
          <cell r="DM165"/>
          <cell r="DN165"/>
          <cell r="DO165"/>
          <cell r="DP165"/>
          <cell r="DQ165"/>
          <cell r="DR165"/>
          <cell r="DS165"/>
          <cell r="DT165"/>
          <cell r="DU165"/>
          <cell r="DV165"/>
          <cell r="DW165"/>
          <cell r="DX165"/>
          <cell r="DY165" t="str">
            <v>稼働前</v>
          </cell>
          <cell r="DZ165"/>
        </row>
        <row r="166">
          <cell r="B166" t="str">
            <v>2024-125</v>
          </cell>
          <cell r="C166" t="str">
            <v>2023-131</v>
          </cell>
          <cell r="D166" t="str">
            <v>40125</v>
          </cell>
          <cell r="E166" t="str">
            <v>40131</v>
          </cell>
          <cell r="F166"/>
          <cell r="G166" t="str">
            <v>単</v>
          </cell>
          <cell r="H166" t="str">
            <v>R5</v>
          </cell>
          <cell r="I166" t="str">
            <v>②研究補助者</v>
          </cell>
          <cell r="J166" t="str">
            <v>稼働前</v>
          </cell>
          <cell r="K166" t="str">
            <v>2024年度　脳科学および心理学研究実施における実験補助・技術支援業務の派遣</v>
          </cell>
          <cell r="L166" t="str">
            <v>脳情報通信融合研究センター</v>
          </cell>
          <cell r="M166">
            <v>46478</v>
          </cell>
          <cell r="N166" t="str">
            <v>該当</v>
          </cell>
          <cell r="O166" t="str">
            <v>未来ＩＣＴ研究所脳情報通信融合研究センター</v>
          </cell>
          <cell r="P166" t="str">
            <v>脳情報通信融合研究室</v>
          </cell>
          <cell r="Q166" t="str">
            <v>565-0871</v>
          </cell>
          <cell r="R166" t="str">
            <v>大阪府吹田市山田丘１－４ 大阪大学吹田キャンパス内</v>
          </cell>
          <cell r="S166"/>
          <cell r="T166" t="str">
            <v>室長</v>
          </cell>
          <cell r="U166">
            <v>45383</v>
          </cell>
          <cell r="V166">
            <v>45747</v>
          </cell>
          <cell r="W166">
            <v>96</v>
          </cell>
          <cell r="X166">
            <v>12</v>
          </cell>
          <cell r="Y166">
            <v>1</v>
          </cell>
          <cell r="Z166" t="str">
            <v>別途協議</v>
          </cell>
          <cell r="AA166">
            <v>2</v>
          </cell>
          <cell r="AB166">
            <v>0.39583333333333331</v>
          </cell>
          <cell r="AC166">
            <v>0.8125</v>
          </cell>
          <cell r="AD166" t="str">
            <v>の間の8時間</v>
          </cell>
          <cell r="AE166">
            <v>8</v>
          </cell>
          <cell r="AF166"/>
          <cell r="AG166" t="str">
            <v>無</v>
          </cell>
          <cell r="AH166" t="str">
            <v>無</v>
          </cell>
          <cell r="AI166" t="str">
            <v>無</v>
          </cell>
          <cell r="AJ166" t="str">
            <v>日数限定業務</v>
          </cell>
          <cell r="AK166" t="str">
            <v>限定しない</v>
          </cell>
          <cell r="AL166" t="str">
            <v>限定しない</v>
          </cell>
          <cell r="AM166" t="str">
            <v>限定する</v>
          </cell>
          <cell r="AN166" t="str">
            <v>田口　隆久</v>
          </cell>
          <cell r="AO166" t="str">
            <v xml:space="preserve">未来ICT研究所脳情報通信融合研究センター </v>
          </cell>
          <cell r="AP166" t="str">
            <v>副研究センター長</v>
          </cell>
          <cell r="AQ166" t="str">
            <v>070-7061-6251</v>
          </cell>
          <cell r="AR166"/>
          <cell r="AS166" t="str">
            <v>内藤　栄一</v>
          </cell>
          <cell r="AT166" t="str">
            <v>室長</v>
          </cell>
          <cell r="AU166" t="str">
            <v>070-7061-6273</v>
          </cell>
          <cell r="AV166" t="str">
            <v>eiichi.naito@nict.go.jp</v>
          </cell>
          <cell r="AW166"/>
          <cell r="AX166" t="str">
            <v>林 正道</v>
          </cell>
          <cell r="AY166" t="str">
            <v>070-7061-6281</v>
          </cell>
          <cell r="AZ166" t="str">
            <v>m.hayashi@nict.go.jp</v>
          </cell>
          <cell r="BA166" t="str">
            <v>宮武 瑠美子</v>
          </cell>
          <cell r="BB166" t="str">
            <v>070-7061-6350</v>
          </cell>
          <cell r="BC166" t="str">
            <v>miyatake.rumi@nict.go.jp</v>
          </cell>
          <cell r="BD166" t="str">
            <v>馬渕　秀成</v>
          </cell>
          <cell r="BE166"/>
          <cell r="BF166" t="str">
            <v>武井</v>
          </cell>
          <cell r="BG166"/>
          <cell r="BH166">
            <v>3950</v>
          </cell>
          <cell r="BI166"/>
          <cell r="BJ166"/>
          <cell r="BK166" t="str">
            <v>含む</v>
          </cell>
          <cell r="BL166" t="str">
            <v>―</v>
          </cell>
          <cell r="BM166" t="str">
            <v>―</v>
          </cell>
          <cell r="BN166" t="str">
            <v>―</v>
          </cell>
          <cell r="BO166" t="str">
            <v>―</v>
          </cell>
          <cell r="BP166" t="str">
            <v>e-Staffing</v>
          </cell>
          <cell r="BQ166"/>
          <cell r="BR166" t="str">
            <v>W2401L05016</v>
          </cell>
          <cell r="BS166">
            <v>0</v>
          </cell>
          <cell r="BT166" t="str">
            <v>eLsE41aN08</v>
          </cell>
          <cell r="BU166" t="str">
            <v>科基盤Ｂ代０林正＿数量知覚の主観性に関わ</v>
          </cell>
          <cell r="BV166" t="str">
            <v>N101</v>
          </cell>
          <cell r="BW166" t="str">
            <v>科学研究費補助金</v>
          </cell>
          <cell r="BX166"/>
          <cell r="BY166"/>
          <cell r="BZ166"/>
          <cell r="CA166"/>
          <cell r="CB166"/>
          <cell r="CC166"/>
          <cell r="CD166"/>
          <cell r="CE166"/>
          <cell r="CF166"/>
          <cell r="CG166"/>
          <cell r="CH166"/>
          <cell r="CI166"/>
          <cell r="CJ166"/>
          <cell r="CK166"/>
          <cell r="CL166"/>
          <cell r="CM166"/>
          <cell r="CN166"/>
          <cell r="CO166"/>
          <cell r="CP166"/>
          <cell r="CQ166"/>
          <cell r="CR166" t="str">
            <v>一般競争</v>
          </cell>
          <cell r="CS166" t="str">
            <v>35 研究支援</v>
          </cell>
          <cell r="CT166"/>
          <cell r="CU166"/>
          <cell r="CV166"/>
          <cell r="CW166"/>
          <cell r="CX166" t="str">
            <v>総合評価(加算)</v>
          </cell>
          <cell r="CY166"/>
          <cell r="CZ166"/>
          <cell r="DA166"/>
          <cell r="DB166"/>
          <cell r="DC166" t="str">
            <v/>
          </cell>
          <cell r="DD166"/>
          <cell r="DE166" t="str">
            <v/>
          </cell>
          <cell r="DF166" t="str">
            <v>-</v>
          </cell>
          <cell r="DG166"/>
          <cell r="DH166"/>
          <cell r="DI166"/>
          <cell r="DJ166"/>
          <cell r="DK166"/>
          <cell r="DL166"/>
          <cell r="DM166"/>
          <cell r="DN166"/>
          <cell r="DO166"/>
          <cell r="DP166"/>
          <cell r="DQ166"/>
          <cell r="DR166"/>
          <cell r="DS166"/>
          <cell r="DT166"/>
          <cell r="DU166"/>
          <cell r="DV166"/>
          <cell r="DW166"/>
          <cell r="DX166"/>
          <cell r="DY166" t="str">
            <v>稼働前</v>
          </cell>
          <cell r="DZ166"/>
        </row>
        <row r="167">
          <cell r="B167" t="str">
            <v>2024-126</v>
          </cell>
          <cell r="C167" t="str">
            <v>2023-134</v>
          </cell>
          <cell r="D167" t="str">
            <v>40126</v>
          </cell>
          <cell r="E167" t="str">
            <v>40134</v>
          </cell>
          <cell r="F167"/>
          <cell r="G167" t="str">
            <v>単</v>
          </cell>
          <cell r="H167" t="str">
            <v>R5</v>
          </cell>
          <cell r="I167" t="str">
            <v>②研究補助者</v>
          </cell>
          <cell r="J167" t="str">
            <v>稼働前</v>
          </cell>
          <cell r="K167" t="str">
            <v>２０２４年度　モビリティ開発の実験補助・技術支援業務の派遣</v>
          </cell>
          <cell r="L167" t="str">
            <v>脳情報通信融合研究センター</v>
          </cell>
          <cell r="M167">
            <v>46478</v>
          </cell>
          <cell r="N167" t="str">
            <v>該当</v>
          </cell>
          <cell r="O167" t="str">
            <v>未来ＩＣＴ研究所脳情報通信融合研究センター</v>
          </cell>
          <cell r="P167" t="str">
            <v>脳情報通信融合研究室</v>
          </cell>
          <cell r="Q167" t="str">
            <v>565-0871</v>
          </cell>
          <cell r="R167" t="str">
            <v>大阪府吹田市山田丘１－４ 大阪大学吹田キャンパス内</v>
          </cell>
          <cell r="S167"/>
          <cell r="T167" t="str">
            <v>室長</v>
          </cell>
          <cell r="U167">
            <v>45383</v>
          </cell>
          <cell r="V167">
            <v>45747</v>
          </cell>
          <cell r="W167">
            <v>154</v>
          </cell>
          <cell r="X167">
            <v>12</v>
          </cell>
          <cell r="Y167">
            <v>1</v>
          </cell>
          <cell r="Z167" t="str">
            <v>別途協議</v>
          </cell>
          <cell r="AA167">
            <v>3</v>
          </cell>
          <cell r="AB167">
            <v>0.39583333333333331</v>
          </cell>
          <cell r="AC167">
            <v>0.8125</v>
          </cell>
          <cell r="AD167" t="str">
            <v>の間の8時間</v>
          </cell>
          <cell r="AE167">
            <v>8</v>
          </cell>
          <cell r="AF167"/>
          <cell r="AG167" t="str">
            <v>無</v>
          </cell>
          <cell r="AH167" t="str">
            <v>無</v>
          </cell>
          <cell r="AI167" t="str">
            <v>無</v>
          </cell>
          <cell r="AJ167" t="str">
            <v>日数限定業務</v>
          </cell>
          <cell r="AK167" t="str">
            <v>限定しない</v>
          </cell>
          <cell r="AL167" t="str">
            <v>限定しない</v>
          </cell>
          <cell r="AM167" t="str">
            <v>限定する</v>
          </cell>
          <cell r="AN167" t="str">
            <v>田口　隆久</v>
          </cell>
          <cell r="AO167" t="str">
            <v xml:space="preserve">未来ICT研究所脳情報通信融合研究センター </v>
          </cell>
          <cell r="AP167" t="str">
            <v>副研究センター長</v>
          </cell>
          <cell r="AQ167" t="str">
            <v>070-7061-6251</v>
          </cell>
          <cell r="AR167"/>
          <cell r="AS167" t="str">
            <v>内藤　栄一</v>
          </cell>
          <cell r="AT167" t="str">
            <v>室長</v>
          </cell>
          <cell r="AU167" t="str">
            <v>070-7061-6273</v>
          </cell>
          <cell r="AV167" t="str">
            <v>eiichi.naito@nict.go.jp</v>
          </cell>
          <cell r="AW167"/>
          <cell r="AX167" t="str">
            <v>羽倉　信宏</v>
          </cell>
          <cell r="AY167" t="str">
            <v>070-7061-6278</v>
          </cell>
          <cell r="AZ167" t="str">
            <v>n.hagura@nict.go.jp</v>
          </cell>
          <cell r="BA167" t="str">
            <v>福田　桃子</v>
          </cell>
          <cell r="BB167" t="str">
            <v>070-7061-6266</v>
          </cell>
          <cell r="BC167" t="str">
            <v>fukuda@nict.go.jp</v>
          </cell>
          <cell r="BD167" t="str">
            <v>馬渕　秀成</v>
          </cell>
          <cell r="BE167"/>
          <cell r="BF167" t="str">
            <v>武井</v>
          </cell>
          <cell r="BG167"/>
          <cell r="BH167">
            <v>3950</v>
          </cell>
          <cell r="BI167"/>
          <cell r="BJ167"/>
          <cell r="BK167" t="str">
            <v>含む</v>
          </cell>
          <cell r="BL167" t="str">
            <v>―</v>
          </cell>
          <cell r="BM167" t="str">
            <v>―</v>
          </cell>
          <cell r="BN167" t="str">
            <v>―</v>
          </cell>
          <cell r="BO167" t="str">
            <v>―</v>
          </cell>
          <cell r="BP167" t="str">
            <v>e-Staffing</v>
          </cell>
          <cell r="BQ167"/>
          <cell r="BR167"/>
          <cell r="BS167">
            <v>0</v>
          </cell>
          <cell r="BT167"/>
          <cell r="BU167" t="e">
            <v>#N/A</v>
          </cell>
          <cell r="BV167" t="e">
            <v>#N/A</v>
          </cell>
          <cell r="BW167" t="e">
            <v>#N/A</v>
          </cell>
          <cell r="BX167"/>
          <cell r="BY167"/>
          <cell r="BZ167"/>
          <cell r="CA167"/>
          <cell r="CB167"/>
          <cell r="CC167"/>
          <cell r="CD167"/>
          <cell r="CE167"/>
          <cell r="CF167"/>
          <cell r="CG167"/>
          <cell r="CH167"/>
          <cell r="CI167"/>
          <cell r="CJ167"/>
          <cell r="CK167"/>
          <cell r="CL167"/>
          <cell r="CM167"/>
          <cell r="CN167"/>
          <cell r="CO167"/>
          <cell r="CP167"/>
          <cell r="CQ167"/>
          <cell r="CR167" t="str">
            <v>一般競争</v>
          </cell>
          <cell r="CS167" t="str">
            <v>35 研究支援</v>
          </cell>
          <cell r="CT167"/>
          <cell r="CU167"/>
          <cell r="CV167"/>
          <cell r="CW167"/>
          <cell r="CX167" t="str">
            <v>総合評価(加算)</v>
          </cell>
          <cell r="CY167"/>
          <cell r="CZ167"/>
          <cell r="DA167"/>
          <cell r="DB167"/>
          <cell r="DC167" t="str">
            <v/>
          </cell>
          <cell r="DD167"/>
          <cell r="DE167" t="str">
            <v/>
          </cell>
          <cell r="DF167" t="str">
            <v>-</v>
          </cell>
          <cell r="DG167"/>
          <cell r="DH167"/>
          <cell r="DI167"/>
          <cell r="DJ167"/>
          <cell r="DK167"/>
          <cell r="DL167"/>
          <cell r="DM167"/>
          <cell r="DN167"/>
          <cell r="DO167"/>
          <cell r="DP167"/>
          <cell r="DQ167"/>
          <cell r="DR167"/>
          <cell r="DS167"/>
          <cell r="DT167"/>
          <cell r="DU167"/>
          <cell r="DV167"/>
          <cell r="DW167"/>
          <cell r="DX167"/>
          <cell r="DY167" t="str">
            <v>稼働前</v>
          </cell>
          <cell r="DZ167"/>
        </row>
        <row r="168">
          <cell r="B168" t="str">
            <v>2024-127</v>
          </cell>
          <cell r="C168"/>
          <cell r="D168" t="str">
            <v>40127</v>
          </cell>
          <cell r="E168"/>
          <cell r="F168"/>
          <cell r="G168" t="str">
            <v>単</v>
          </cell>
          <cell r="H168" t="str">
            <v>R6</v>
          </cell>
          <cell r="I168" t="str">
            <v>②研究補助者</v>
          </cell>
          <cell r="J168" t="str">
            <v>稼働前</v>
          </cell>
          <cell r="K168" t="str">
            <v>NICT仙台における産学官連携業務及び企画運営業務補佐の派遣（紹介予定派遣）</v>
          </cell>
          <cell r="L168" t="str">
            <v>レジリエントICT研究センター</v>
          </cell>
          <cell r="M168">
            <v>46478</v>
          </cell>
          <cell r="N168" t="str">
            <v>該当</v>
          </cell>
          <cell r="O168" t="str">
            <v>ネットワーク研究所レジリエントICT研究センター</v>
          </cell>
          <cell r="P168" t="str">
            <v>企画連携推進室</v>
          </cell>
          <cell r="Q168" t="str">
            <v>980-0812</v>
          </cell>
          <cell r="R168" t="str">
            <v>宮城県仙台市青葉区片平２－１－３ 東北大学 片平南キャンパス内</v>
          </cell>
          <cell r="S168"/>
          <cell r="T168" t="str">
            <v>室長</v>
          </cell>
          <cell r="U168">
            <v>45383</v>
          </cell>
          <cell r="V168">
            <v>45565</v>
          </cell>
          <cell r="W168">
            <v>124</v>
          </cell>
          <cell r="X168">
            <v>6</v>
          </cell>
          <cell r="Y168">
            <v>1</v>
          </cell>
          <cell r="Z168" t="str">
            <v>月火水木金</v>
          </cell>
          <cell r="AA168">
            <v>5</v>
          </cell>
          <cell r="AB168">
            <v>0.35416666666666669</v>
          </cell>
          <cell r="AC168">
            <v>0.75</v>
          </cell>
          <cell r="AD168" t="str">
            <v>の間の7時間30分</v>
          </cell>
          <cell r="AE168">
            <v>7.5</v>
          </cell>
          <cell r="AF168">
            <v>10</v>
          </cell>
          <cell r="AG168" t="str">
            <v>無</v>
          </cell>
          <cell r="AH168" t="str">
            <v>有</v>
          </cell>
          <cell r="AI168" t="str">
            <v>有</v>
          </cell>
          <cell r="AJ168" t="str">
            <v>期間制限業務</v>
          </cell>
          <cell r="AK168" t="str">
            <v>限定しない</v>
          </cell>
          <cell r="AL168" t="str">
            <v>限定しない</v>
          </cell>
          <cell r="AM168" t="str">
            <v>限定する</v>
          </cell>
          <cell r="AN168" t="str">
            <v>井上　真杉</v>
          </cell>
          <cell r="AO168" t="str">
            <v>レジリエントICT研究センター</v>
          </cell>
          <cell r="AP168" t="str">
            <v>センター長</v>
          </cell>
          <cell r="AQ168" t="str">
            <v>022-713-7584</v>
          </cell>
          <cell r="AR168"/>
          <cell r="AS168" t="str">
            <v>田中　健二</v>
          </cell>
          <cell r="AT168" t="str">
            <v>室長</v>
          </cell>
          <cell r="AU168" t="str">
            <v>022-713-7584</v>
          </cell>
          <cell r="AV168" t="str">
            <v>ken@nict.go.jp</v>
          </cell>
          <cell r="AW168"/>
          <cell r="AX168" t="str">
            <v>白岩　雅輝</v>
          </cell>
          <cell r="AY168" t="str">
            <v>022-713-7574</v>
          </cell>
          <cell r="AZ168" t="str">
            <v>shiraiwa@nict.go.jp</v>
          </cell>
          <cell r="BA168" t="str">
            <v>戸田　明</v>
          </cell>
          <cell r="BB168" t="str">
            <v>022-713-7619</v>
          </cell>
          <cell r="BC168" t="str">
            <v>toda@nict.go.jp</v>
          </cell>
          <cell r="BD168" t="str">
            <v>馬渕　秀成</v>
          </cell>
          <cell r="BE168"/>
          <cell r="BF168" t="str">
            <v>寺田</v>
          </cell>
          <cell r="BG168"/>
          <cell r="BH168"/>
          <cell r="BI168"/>
          <cell r="BJ168"/>
          <cell r="BK168" t="str">
            <v>含む</v>
          </cell>
          <cell r="BL168" t="str">
            <v>―</v>
          </cell>
          <cell r="BM168" t="str">
            <v>―</v>
          </cell>
          <cell r="BN168" t="str">
            <v>―</v>
          </cell>
          <cell r="BO168" t="str">
            <v>―</v>
          </cell>
          <cell r="BP168" t="str">
            <v>e-Staffing</v>
          </cell>
          <cell r="BQ168"/>
          <cell r="BR168"/>
          <cell r="BS168">
            <v>0</v>
          </cell>
          <cell r="BT168"/>
          <cell r="BU168" t="e">
            <v>#N/A</v>
          </cell>
          <cell r="BV168" t="e">
            <v>#N/A</v>
          </cell>
          <cell r="BW168" t="e">
            <v>#N/A</v>
          </cell>
          <cell r="BX168"/>
          <cell r="BY168"/>
          <cell r="BZ168"/>
          <cell r="CA168"/>
          <cell r="CB168"/>
          <cell r="CC168"/>
          <cell r="CD168"/>
          <cell r="CE168"/>
          <cell r="CF168"/>
          <cell r="CG168"/>
          <cell r="CH168"/>
          <cell r="CI168"/>
          <cell r="CJ168"/>
          <cell r="CK168"/>
          <cell r="CL168"/>
          <cell r="CM168"/>
          <cell r="CN168"/>
          <cell r="CO168"/>
          <cell r="CP168"/>
          <cell r="CQ168"/>
          <cell r="CR168" t="str">
            <v>一般競争</v>
          </cell>
          <cell r="CS168" t="str">
            <v>35 研究支援</v>
          </cell>
          <cell r="CT168"/>
          <cell r="CU168"/>
          <cell r="CV168"/>
          <cell r="CW168"/>
          <cell r="CX168" t="str">
            <v>総合評価(加算)</v>
          </cell>
          <cell r="CY168"/>
          <cell r="CZ168"/>
          <cell r="DA168"/>
          <cell r="DB168"/>
          <cell r="DC168" t="str">
            <v/>
          </cell>
          <cell r="DD168"/>
          <cell r="DE168" t="str">
            <v/>
          </cell>
          <cell r="DF168" t="str">
            <v>-</v>
          </cell>
          <cell r="DG168"/>
          <cell r="DH168"/>
          <cell r="DI168"/>
          <cell r="DJ168"/>
          <cell r="DK168"/>
          <cell r="DL168"/>
          <cell r="DM168"/>
          <cell r="DN168"/>
          <cell r="DO168"/>
          <cell r="DP168"/>
          <cell r="DQ168"/>
          <cell r="DR168"/>
          <cell r="DS168"/>
          <cell r="DT168"/>
          <cell r="DU168"/>
          <cell r="DV168"/>
          <cell r="DW168"/>
          <cell r="DX168"/>
          <cell r="DY168" t="str">
            <v>稼働前</v>
          </cell>
          <cell r="DZ168"/>
        </row>
        <row r="169">
          <cell r="B169" t="str">
            <v>2024-128</v>
          </cell>
          <cell r="C169" t="str">
            <v>2023-129</v>
          </cell>
          <cell r="D169" t="str">
            <v>40128</v>
          </cell>
          <cell r="E169">
            <v>40129</v>
          </cell>
          <cell r="F169"/>
          <cell r="G169" t="str">
            <v>単</v>
          </cell>
          <cell r="H169" t="str">
            <v>R6</v>
          </cell>
          <cell r="I169" t="str">
            <v>②研究補助者</v>
          </cell>
          <cell r="J169" t="str">
            <v>稼働前</v>
          </cell>
          <cell r="K169" t="str">
            <v>2024年度 遺伝学ならびに生理学実験に関する研究開発業務の派遣</v>
          </cell>
          <cell r="L169" t="str">
            <v>神戸フロンティア研究センター</v>
          </cell>
          <cell r="M169">
            <v>46478</v>
          </cell>
          <cell r="N169" t="str">
            <v>該当</v>
          </cell>
          <cell r="O169" t="str">
            <v>未来ICT研究所</v>
          </cell>
          <cell r="P169" t="str">
            <v>神戸フロンティア研究センター</v>
          </cell>
          <cell r="Q169" t="str">
            <v>651-2492</v>
          </cell>
          <cell r="R169" t="str">
            <v>兵庫県神戸市西区岩岡町岩岡588-2</v>
          </cell>
          <cell r="S169"/>
          <cell r="T169" t="str">
            <v>センター長</v>
          </cell>
          <cell r="U169">
            <v>45383</v>
          </cell>
          <cell r="V169">
            <v>45747</v>
          </cell>
          <cell r="W169">
            <v>243</v>
          </cell>
          <cell r="X169">
            <v>12</v>
          </cell>
          <cell r="Y169">
            <v>1</v>
          </cell>
          <cell r="Z169" t="str">
            <v>月火水木金</v>
          </cell>
          <cell r="AA169">
            <v>5</v>
          </cell>
          <cell r="AB169">
            <v>0.375</v>
          </cell>
          <cell r="AC169">
            <v>0.75</v>
          </cell>
          <cell r="AD169"/>
          <cell r="AE169">
            <v>8</v>
          </cell>
          <cell r="AF169">
            <v>10</v>
          </cell>
          <cell r="AG169" t="str">
            <v>有</v>
          </cell>
          <cell r="AH169" t="str">
            <v>無</v>
          </cell>
          <cell r="AI169" t="str">
            <v>無</v>
          </cell>
          <cell r="AJ169" t="str">
            <v>期間制限業務</v>
          </cell>
          <cell r="AK169" t="str">
            <v>限定しない</v>
          </cell>
          <cell r="AL169" t="str">
            <v>限定しない</v>
          </cell>
          <cell r="AM169" t="str">
            <v>限定する</v>
          </cell>
          <cell r="AN169" t="str">
            <v>田中　秀吉</v>
          </cell>
          <cell r="AO169" t="str">
            <v>神戸フロンティア研究センター</v>
          </cell>
          <cell r="AP169" t="str">
            <v>研究センター長</v>
          </cell>
          <cell r="AQ169" t="str">
            <v>078-969-2147</v>
          </cell>
          <cell r="AR169"/>
          <cell r="AS169" t="str">
            <v>吉原　基二郎</v>
          </cell>
          <cell r="AT169" t="str">
            <v>上席研究員</v>
          </cell>
          <cell r="AU169" t="str">
            <v>078-969-2236</v>
          </cell>
          <cell r="AV169" t="str">
            <v>motojiro@nict.go.jp</v>
          </cell>
          <cell r="AW169"/>
          <cell r="AX169" t="str">
            <v>櫻井 晃</v>
          </cell>
          <cell r="AY169" t="str">
            <v>078-969-2120</v>
          </cell>
          <cell r="AZ169" t="str">
            <v xml:space="preserve"> sakuraia@nict.go.jp</v>
          </cell>
          <cell r="BA169"/>
          <cell r="BB169"/>
          <cell r="BC169"/>
          <cell r="BD169" t="str">
            <v>馬渕　秀成</v>
          </cell>
          <cell r="BE169"/>
          <cell r="BF169" t="str">
            <v>武井</v>
          </cell>
          <cell r="BG169"/>
          <cell r="BH169"/>
          <cell r="BI169"/>
          <cell r="BJ169"/>
          <cell r="BK169" t="str">
            <v>含む</v>
          </cell>
          <cell r="BL169" t="str">
            <v>―</v>
          </cell>
          <cell r="BM169" t="str">
            <v>―</v>
          </cell>
          <cell r="BN169" t="str">
            <v>―</v>
          </cell>
          <cell r="BO169" t="str">
            <v>―</v>
          </cell>
          <cell r="BP169" t="str">
            <v>e-Staffing</v>
          </cell>
          <cell r="BQ169"/>
          <cell r="BR169"/>
          <cell r="BS169">
            <v>0</v>
          </cell>
          <cell r="BT169"/>
          <cell r="BU169" t="e">
            <v>#N/A</v>
          </cell>
          <cell r="BV169" t="e">
            <v>#N/A</v>
          </cell>
          <cell r="BW169" t="e">
            <v>#N/A</v>
          </cell>
          <cell r="BX169"/>
          <cell r="BY169"/>
          <cell r="BZ169"/>
          <cell r="CA169"/>
          <cell r="CB169"/>
          <cell r="CC169"/>
          <cell r="CD169"/>
          <cell r="CE169"/>
          <cell r="CF169"/>
          <cell r="CG169"/>
          <cell r="CH169"/>
          <cell r="CI169"/>
          <cell r="CJ169"/>
          <cell r="CK169"/>
          <cell r="CL169"/>
          <cell r="CM169"/>
          <cell r="CN169"/>
          <cell r="CO169"/>
          <cell r="CP169"/>
          <cell r="CQ169"/>
          <cell r="CR169" t="str">
            <v>一般競争</v>
          </cell>
          <cell r="CS169" t="str">
            <v>35 研究支援</v>
          </cell>
          <cell r="CT169"/>
          <cell r="CU169"/>
          <cell r="CV169"/>
          <cell r="CW169"/>
          <cell r="CX169" t="str">
            <v>総合評価(加算)</v>
          </cell>
          <cell r="CY169"/>
          <cell r="CZ169"/>
          <cell r="DA169"/>
          <cell r="DB169"/>
          <cell r="DC169" t="str">
            <v/>
          </cell>
          <cell r="DD169"/>
          <cell r="DE169" t="str">
            <v/>
          </cell>
          <cell r="DF169" t="str">
            <v>-</v>
          </cell>
          <cell r="DG169"/>
          <cell r="DH169"/>
          <cell r="DI169"/>
          <cell r="DJ169"/>
          <cell r="DK169"/>
          <cell r="DL169"/>
          <cell r="DM169"/>
          <cell r="DN169"/>
          <cell r="DO169"/>
          <cell r="DP169"/>
          <cell r="DQ169"/>
          <cell r="DR169"/>
          <cell r="DS169"/>
          <cell r="DT169"/>
          <cell r="DU169"/>
          <cell r="DV169"/>
          <cell r="DW169"/>
          <cell r="DX169"/>
          <cell r="DY169" t="str">
            <v>稼働前</v>
          </cell>
          <cell r="DZ169"/>
        </row>
        <row r="170">
          <cell r="B170" t="str">
            <v>2024-129</v>
          </cell>
          <cell r="C170"/>
          <cell r="D170" t="str">
            <v>40129</v>
          </cell>
          <cell r="E170"/>
          <cell r="F170"/>
          <cell r="G170" t="str">
            <v>単</v>
          </cell>
          <cell r="H170" t="str">
            <v>R6</v>
          </cell>
          <cell r="I170" t="str">
            <v>④研究事務その他関係者</v>
          </cell>
          <cell r="J170" t="str">
            <v>稼働前</v>
          </cell>
          <cell r="K170" t="str">
            <v>契約に係る業務の派遣（紹介予定派遣）</v>
          </cell>
          <cell r="L170" t="str">
            <v>本部</v>
          </cell>
          <cell r="M170">
            <v>46478</v>
          </cell>
          <cell r="N170" t="str">
            <v>該当</v>
          </cell>
          <cell r="O170" t="str">
            <v>財務部</v>
          </cell>
          <cell r="P170" t="str">
            <v>契約室</v>
          </cell>
          <cell r="Q170" t="str">
            <v>184-8795</v>
          </cell>
          <cell r="R170" t="str">
            <v>東京都小金井市貫井北町4-2-1</v>
          </cell>
          <cell r="S170" t="str">
            <v>042-327-7429</v>
          </cell>
          <cell r="T170" t="str">
            <v>室長</v>
          </cell>
          <cell r="U170">
            <v>45383</v>
          </cell>
          <cell r="V170">
            <v>45565</v>
          </cell>
          <cell r="W170">
            <v>124</v>
          </cell>
          <cell r="X170">
            <v>6</v>
          </cell>
          <cell r="Y170">
            <v>1</v>
          </cell>
          <cell r="Z170" t="str">
            <v>月火水木金</v>
          </cell>
          <cell r="AA170">
            <v>5</v>
          </cell>
          <cell r="AB170">
            <v>0.35416666666666669</v>
          </cell>
          <cell r="AC170">
            <v>0.75</v>
          </cell>
          <cell r="AD170" t="str">
            <v>の間の7時間30分</v>
          </cell>
          <cell r="AE170">
            <v>7.5</v>
          </cell>
          <cell r="AF170">
            <v>20</v>
          </cell>
          <cell r="AG170" t="str">
            <v>有</v>
          </cell>
          <cell r="AH170" t="str">
            <v>無</v>
          </cell>
          <cell r="AI170" t="str">
            <v>無</v>
          </cell>
          <cell r="AJ170" t="str">
            <v>期間制限業務</v>
          </cell>
          <cell r="AK170" t="str">
            <v>限定しない</v>
          </cell>
          <cell r="AL170" t="str">
            <v>限定しない</v>
          </cell>
          <cell r="AM170" t="str">
            <v>限定する</v>
          </cell>
          <cell r="AN170" t="str">
            <v>松井　正幸</v>
          </cell>
          <cell r="AO170" t="str">
            <v>総務部</v>
          </cell>
          <cell r="AP170" t="str">
            <v>部長</v>
          </cell>
          <cell r="AQ170" t="str">
            <v>042-327-7425</v>
          </cell>
          <cell r="AR170"/>
          <cell r="AS170" t="str">
            <v>馬渕　奈緒子</v>
          </cell>
          <cell r="AT170" t="str">
            <v>室長</v>
          </cell>
          <cell r="AU170" t="str">
            <v>042-327-6115</v>
          </cell>
          <cell r="AV170" t="str">
            <v>mitomi@nict.go.jp</v>
          </cell>
          <cell r="AW170"/>
          <cell r="AX170" t="str">
            <v>伊藤　明広</v>
          </cell>
          <cell r="AY170" t="str">
            <v>042-327-6162</v>
          </cell>
          <cell r="AZ170" t="str">
            <v>aitoh@nict.go.jp</v>
          </cell>
          <cell r="BA170" t="str">
            <v>市川　誠</v>
          </cell>
          <cell r="BB170" t="str">
            <v>042-327-7443</v>
          </cell>
          <cell r="BC170" t="str">
            <v>m-ichikawa@nict.go.jp</v>
          </cell>
          <cell r="BD170" t="str">
            <v>馬渕　秀成</v>
          </cell>
          <cell r="BE170"/>
          <cell r="BF170" t="str">
            <v>寺田</v>
          </cell>
          <cell r="BG170"/>
          <cell r="BH170"/>
          <cell r="BI170"/>
          <cell r="BJ170"/>
          <cell r="BK170" t="str">
            <v>含む</v>
          </cell>
          <cell r="BL170" t="str">
            <v>―</v>
          </cell>
          <cell r="BM170" t="str">
            <v>―</v>
          </cell>
          <cell r="BN170" t="str">
            <v>―</v>
          </cell>
          <cell r="BO170" t="str">
            <v>―</v>
          </cell>
          <cell r="BP170" t="str">
            <v>e-Staffing</v>
          </cell>
          <cell r="BQ170"/>
          <cell r="BR170"/>
          <cell r="BS170">
            <v>0</v>
          </cell>
          <cell r="BT170"/>
          <cell r="BU170" t="e">
            <v>#N/A</v>
          </cell>
          <cell r="BV170" t="e">
            <v>#N/A</v>
          </cell>
          <cell r="BW170" t="e">
            <v>#N/A</v>
          </cell>
          <cell r="BX170"/>
          <cell r="BY170"/>
          <cell r="BZ170"/>
          <cell r="CA170"/>
          <cell r="CB170"/>
          <cell r="CC170"/>
          <cell r="CD170"/>
          <cell r="CE170"/>
          <cell r="CF170"/>
          <cell r="CG170"/>
          <cell r="CH170"/>
          <cell r="CI170"/>
          <cell r="CJ170"/>
          <cell r="CK170"/>
          <cell r="CL170"/>
          <cell r="CM170"/>
          <cell r="CN170"/>
          <cell r="CO170"/>
          <cell r="CP170"/>
          <cell r="CQ170"/>
          <cell r="CR170" t="str">
            <v>一般競争</v>
          </cell>
          <cell r="CS170" t="str">
            <v>35 研究支援</v>
          </cell>
          <cell r="CT170"/>
          <cell r="CU170"/>
          <cell r="CV170"/>
          <cell r="CW170"/>
          <cell r="CX170" t="str">
            <v>総合評価(加算)</v>
          </cell>
          <cell r="CY170"/>
          <cell r="CZ170"/>
          <cell r="DA170"/>
          <cell r="DB170"/>
          <cell r="DC170" t="str">
            <v/>
          </cell>
          <cell r="DD170"/>
          <cell r="DE170" t="str">
            <v/>
          </cell>
          <cell r="DF170" t="str">
            <v>-</v>
          </cell>
          <cell r="DG170"/>
          <cell r="DH170"/>
          <cell r="DI170"/>
          <cell r="DJ170"/>
          <cell r="DK170"/>
          <cell r="DL170"/>
          <cell r="DM170"/>
          <cell r="DN170"/>
          <cell r="DO170"/>
          <cell r="DP170"/>
          <cell r="DQ170"/>
          <cell r="DR170"/>
          <cell r="DS170"/>
          <cell r="DT170"/>
          <cell r="DU170"/>
          <cell r="DV170"/>
          <cell r="DW170"/>
          <cell r="DX170"/>
          <cell r="DY170" t="str">
            <v>稼働前</v>
          </cell>
          <cell r="DZ170"/>
        </row>
        <row r="171">
          <cell r="B171" t="str">
            <v>2024-130</v>
          </cell>
          <cell r="C171"/>
          <cell r="D171" t="str">
            <v>40130</v>
          </cell>
          <cell r="E171"/>
          <cell r="F171"/>
          <cell r="G171" t="str">
            <v>単</v>
          </cell>
          <cell r="H171" t="str">
            <v>R6</v>
          </cell>
          <cell r="I171" t="str">
            <v>④研究事務その他関係者</v>
          </cell>
          <cell r="J171" t="str">
            <v>稼働前</v>
          </cell>
          <cell r="K171" t="str">
            <v>経営企画部事務業務の派遣（紹介予定派遣）</v>
          </cell>
          <cell r="L171" t="str">
            <v>本部</v>
          </cell>
          <cell r="M171">
            <v>46478</v>
          </cell>
          <cell r="N171" t="str">
            <v>該当</v>
          </cell>
          <cell r="O171" t="str">
            <v>経営企画部</v>
          </cell>
          <cell r="P171" t="str">
            <v>企画戦略室</v>
          </cell>
          <cell r="Q171" t="str">
            <v>184-8795</v>
          </cell>
          <cell r="R171" t="str">
            <v>東京都小金井市貫井北町4-2-1</v>
          </cell>
          <cell r="S171" t="str">
            <v>042-327-7429</v>
          </cell>
          <cell r="T171" t="str">
            <v>室長</v>
          </cell>
          <cell r="U171">
            <v>45383</v>
          </cell>
          <cell r="V171">
            <v>45565</v>
          </cell>
          <cell r="W171">
            <v>124</v>
          </cell>
          <cell r="X171">
            <v>6</v>
          </cell>
          <cell r="Y171">
            <v>1</v>
          </cell>
          <cell r="Z171" t="str">
            <v>月火水木金</v>
          </cell>
          <cell r="AA171">
            <v>5</v>
          </cell>
          <cell r="AB171">
            <v>0.35416666666666669</v>
          </cell>
          <cell r="AC171">
            <v>0.70833333333333337</v>
          </cell>
          <cell r="AD171"/>
          <cell r="AE171">
            <v>7.5</v>
          </cell>
          <cell r="AF171">
            <v>10</v>
          </cell>
          <cell r="AG171" t="str">
            <v>有</v>
          </cell>
          <cell r="AH171" t="str">
            <v>無</v>
          </cell>
          <cell r="AI171" t="str">
            <v>有</v>
          </cell>
          <cell r="AJ171" t="str">
            <v>期間制限業務</v>
          </cell>
          <cell r="AK171" t="str">
            <v>限定しない</v>
          </cell>
          <cell r="AL171" t="str">
            <v>限定しない</v>
          </cell>
          <cell r="AM171" t="str">
            <v>限定する</v>
          </cell>
          <cell r="AN171" t="str">
            <v>松井　正幸</v>
          </cell>
          <cell r="AO171" t="str">
            <v>総務部</v>
          </cell>
          <cell r="AP171" t="str">
            <v>部長</v>
          </cell>
          <cell r="AQ171" t="str">
            <v>042-327-7425</v>
          </cell>
          <cell r="AR171"/>
          <cell r="AS171" t="str">
            <v>西永　望</v>
          </cell>
          <cell r="AT171" t="str">
            <v>室長</v>
          </cell>
          <cell r="AU171" t="str">
            <v>042-327-7457</v>
          </cell>
          <cell r="AV171" t="str">
            <v>nisinaga@nict.go.jp</v>
          </cell>
          <cell r="AW171"/>
          <cell r="AX171" t="str">
            <v>菊川　泰祐</v>
          </cell>
          <cell r="AY171" t="str">
            <v>042-327-7462</v>
          </cell>
          <cell r="AZ171" t="str">
            <v>yasuhiro@nict.go.jp</v>
          </cell>
          <cell r="BA171"/>
          <cell r="BB171"/>
          <cell r="BC171"/>
          <cell r="BD171" t="str">
            <v>馬渕　秀成</v>
          </cell>
          <cell r="BE171"/>
          <cell r="BF171" t="str">
            <v>寺田</v>
          </cell>
          <cell r="BG171"/>
          <cell r="BH171"/>
          <cell r="BI171"/>
          <cell r="BJ171"/>
          <cell r="BK171" t="str">
            <v>含む</v>
          </cell>
          <cell r="BL171" t="str">
            <v>―</v>
          </cell>
          <cell r="BM171" t="str">
            <v>―</v>
          </cell>
          <cell r="BN171" t="str">
            <v>―</v>
          </cell>
          <cell r="BO171" t="str">
            <v>―</v>
          </cell>
          <cell r="BP171" t="str">
            <v>e-Staffing</v>
          </cell>
          <cell r="BQ171"/>
          <cell r="BR171"/>
          <cell r="BS171">
            <v>0</v>
          </cell>
          <cell r="BT171"/>
          <cell r="BU171" t="e">
            <v>#N/A</v>
          </cell>
          <cell r="BV171" t="e">
            <v>#N/A</v>
          </cell>
          <cell r="BW171" t="e">
            <v>#N/A</v>
          </cell>
          <cell r="BX171"/>
          <cell r="BY171"/>
          <cell r="BZ171"/>
          <cell r="CA171"/>
          <cell r="CB171"/>
          <cell r="CC171"/>
          <cell r="CD171"/>
          <cell r="CE171"/>
          <cell r="CF171"/>
          <cell r="CG171"/>
          <cell r="CH171"/>
          <cell r="CI171"/>
          <cell r="CJ171"/>
          <cell r="CK171"/>
          <cell r="CL171"/>
          <cell r="CM171"/>
          <cell r="CN171"/>
          <cell r="CO171"/>
          <cell r="CP171"/>
          <cell r="CQ171"/>
          <cell r="CR171" t="str">
            <v>一般競争</v>
          </cell>
          <cell r="CS171" t="str">
            <v>35 研究支援</v>
          </cell>
          <cell r="CT171"/>
          <cell r="CU171"/>
          <cell r="CV171"/>
          <cell r="CW171"/>
          <cell r="CX171" t="str">
            <v>総合評価(加算)</v>
          </cell>
          <cell r="CY171"/>
          <cell r="CZ171"/>
          <cell r="DA171"/>
          <cell r="DB171"/>
          <cell r="DC171" t="str">
            <v/>
          </cell>
          <cell r="DD171"/>
          <cell r="DE171" t="str">
            <v/>
          </cell>
          <cell r="DF171" t="str">
            <v>-</v>
          </cell>
          <cell r="DG171"/>
          <cell r="DH171"/>
          <cell r="DI171"/>
          <cell r="DJ171"/>
          <cell r="DK171"/>
          <cell r="DL171"/>
          <cell r="DM171"/>
          <cell r="DN171"/>
          <cell r="DO171"/>
          <cell r="DP171"/>
          <cell r="DQ171"/>
          <cell r="DR171"/>
          <cell r="DS171"/>
          <cell r="DT171"/>
          <cell r="DU171"/>
          <cell r="DV171"/>
          <cell r="DW171"/>
          <cell r="DX171"/>
          <cell r="DY171" t="str">
            <v>稼働前</v>
          </cell>
          <cell r="DZ171"/>
        </row>
        <row r="172">
          <cell r="B172" t="str">
            <v>2024-131</v>
          </cell>
          <cell r="C172"/>
          <cell r="D172" t="str">
            <v>40131</v>
          </cell>
          <cell r="E172"/>
          <cell r="F172"/>
          <cell r="G172" t="str">
            <v>単</v>
          </cell>
          <cell r="H172" t="str">
            <v>R6</v>
          </cell>
          <cell r="I172" t="str">
            <v>④研究事務その他関係者</v>
          </cell>
          <cell r="J172" t="str">
            <v>稼働前</v>
          </cell>
          <cell r="K172" t="str">
            <v>研究開発企画補佐・支援補佐業務の派遣（紹介予定派遣）</v>
          </cell>
          <cell r="L172" t="str">
            <v>本部</v>
          </cell>
          <cell r="M172">
            <v>46478</v>
          </cell>
          <cell r="N172" t="str">
            <v>該当</v>
          </cell>
          <cell r="O172" t="str">
            <v>ネットワーク研究所</v>
          </cell>
          <cell r="P172" t="str">
            <v>総合企画室</v>
          </cell>
          <cell r="Q172" t="str">
            <v>184-8795</v>
          </cell>
          <cell r="R172" t="str">
            <v>東京都小金井市貫井北町4-2-1</v>
          </cell>
          <cell r="S172" t="str">
            <v>042-327-7429</v>
          </cell>
          <cell r="T172" t="str">
            <v>室長</v>
          </cell>
          <cell r="U172">
            <v>45383</v>
          </cell>
          <cell r="V172">
            <v>45565</v>
          </cell>
          <cell r="W172">
            <v>124</v>
          </cell>
          <cell r="X172">
            <v>6</v>
          </cell>
          <cell r="Y172">
            <v>1</v>
          </cell>
          <cell r="Z172" t="str">
            <v>月火水木金</v>
          </cell>
          <cell r="AA172">
            <v>5</v>
          </cell>
          <cell r="AB172">
            <v>0.35416666666666669</v>
          </cell>
          <cell r="AC172">
            <v>0.77083333333333337</v>
          </cell>
          <cell r="AD172" t="str">
            <v>の間の7時間30分</v>
          </cell>
          <cell r="AE172">
            <v>7.5</v>
          </cell>
          <cell r="AF172">
            <v>10</v>
          </cell>
          <cell r="AG172" t="str">
            <v>有</v>
          </cell>
          <cell r="AH172" t="str">
            <v>無</v>
          </cell>
          <cell r="AI172" t="str">
            <v>有</v>
          </cell>
          <cell r="AJ172" t="str">
            <v>期間制限業務</v>
          </cell>
          <cell r="AK172" t="str">
            <v>限定しない</v>
          </cell>
          <cell r="AL172" t="str">
            <v>限定しない</v>
          </cell>
          <cell r="AM172" t="str">
            <v>限定する</v>
          </cell>
          <cell r="AN172" t="str">
            <v>松井　正幸</v>
          </cell>
          <cell r="AO172" t="str">
            <v>総務部</v>
          </cell>
          <cell r="AP172" t="str">
            <v>部長</v>
          </cell>
          <cell r="AQ172" t="str">
            <v>042-327-7425</v>
          </cell>
          <cell r="AR172"/>
          <cell r="AS172" t="str">
            <v>久利　敏明</v>
          </cell>
          <cell r="AT172" t="str">
            <v>室長</v>
          </cell>
          <cell r="AU172" t="str">
            <v>042-327-6331</v>
          </cell>
          <cell r="AV172" t="str">
            <v>kuri@nict.go.jp</v>
          </cell>
          <cell r="AW172"/>
          <cell r="AX172" t="str">
            <v>大槻　英樹</v>
          </cell>
          <cell r="AY172" t="str">
            <v>042-327-6931</v>
          </cell>
          <cell r="AZ172" t="str">
            <v>eiji@nict.go.jp</v>
          </cell>
          <cell r="BA172" t="str">
            <v>中村　浩二</v>
          </cell>
          <cell r="BB172" t="str">
            <v>042-327-6314</v>
          </cell>
          <cell r="BC172" t="str">
            <v>chun@nict.go.jp</v>
          </cell>
          <cell r="BD172" t="str">
            <v>馬渕　秀成</v>
          </cell>
          <cell r="BE172"/>
          <cell r="BF172" t="str">
            <v>寺田</v>
          </cell>
          <cell r="BG172"/>
          <cell r="BH172"/>
          <cell r="BI172"/>
          <cell r="BJ172"/>
          <cell r="BK172" t="str">
            <v>含む</v>
          </cell>
          <cell r="BL172" t="str">
            <v>―</v>
          </cell>
          <cell r="BM172" t="str">
            <v>―</v>
          </cell>
          <cell r="BN172" t="str">
            <v>―</v>
          </cell>
          <cell r="BO172" t="str">
            <v>―</v>
          </cell>
          <cell r="BP172" t="str">
            <v>e-Staffing</v>
          </cell>
          <cell r="BQ172"/>
          <cell r="BR172"/>
          <cell r="BS172">
            <v>0</v>
          </cell>
          <cell r="BT172"/>
          <cell r="BU172" t="e">
            <v>#N/A</v>
          </cell>
          <cell r="BV172" t="e">
            <v>#N/A</v>
          </cell>
          <cell r="BW172" t="e">
            <v>#N/A</v>
          </cell>
          <cell r="BX172"/>
          <cell r="BY172"/>
          <cell r="BZ172"/>
          <cell r="CA172"/>
          <cell r="CB172"/>
          <cell r="CC172"/>
          <cell r="CD172"/>
          <cell r="CE172"/>
          <cell r="CF172"/>
          <cell r="CG172"/>
          <cell r="CH172"/>
          <cell r="CI172"/>
          <cell r="CJ172"/>
          <cell r="CK172"/>
          <cell r="CL172"/>
          <cell r="CM172"/>
          <cell r="CN172"/>
          <cell r="CO172"/>
          <cell r="CP172"/>
          <cell r="CQ172"/>
          <cell r="CR172" t="str">
            <v>一般競争</v>
          </cell>
          <cell r="CS172" t="str">
            <v>35 研究支援</v>
          </cell>
          <cell r="CT172"/>
          <cell r="CU172"/>
          <cell r="CV172"/>
          <cell r="CW172"/>
          <cell r="CX172" t="str">
            <v>総合評価(加算)</v>
          </cell>
          <cell r="CY172"/>
          <cell r="CZ172"/>
          <cell r="DA172"/>
          <cell r="DB172"/>
          <cell r="DC172" t="str">
            <v/>
          </cell>
          <cell r="DD172"/>
          <cell r="DE172" t="str">
            <v/>
          </cell>
          <cell r="DF172" t="str">
            <v>-</v>
          </cell>
          <cell r="DG172"/>
          <cell r="DH172"/>
          <cell r="DI172"/>
          <cell r="DJ172"/>
          <cell r="DK172"/>
          <cell r="DL172"/>
          <cell r="DM172"/>
          <cell r="DN172"/>
          <cell r="DO172"/>
          <cell r="DP172"/>
          <cell r="DQ172"/>
          <cell r="DR172"/>
          <cell r="DS172"/>
          <cell r="DT172"/>
          <cell r="DU172"/>
          <cell r="DV172"/>
          <cell r="DW172"/>
          <cell r="DX172"/>
          <cell r="DY172" t="str">
            <v>稼働前</v>
          </cell>
          <cell r="DZ172"/>
        </row>
        <row r="173">
          <cell r="B173" t="str">
            <v>2024-132</v>
          </cell>
          <cell r="C173"/>
          <cell r="D173" t="str">
            <v>40132</v>
          </cell>
          <cell r="E173"/>
          <cell r="F173"/>
          <cell r="G173" t="str">
            <v>単</v>
          </cell>
          <cell r="H173" t="str">
            <v>R6</v>
          </cell>
          <cell r="I173" t="str">
            <v>④研究事務その他関係者</v>
          </cell>
          <cell r="J173" t="str">
            <v>稼働前</v>
          </cell>
          <cell r="K173" t="str">
            <v>研究開発成果のアピールと普及促進にかかる企画・支援業務の派遣（紹介予定派遣）</v>
          </cell>
          <cell r="L173" t="str">
            <v>本部</v>
          </cell>
          <cell r="M173">
            <v>46478</v>
          </cell>
          <cell r="N173" t="str">
            <v>該当</v>
          </cell>
          <cell r="O173" t="str">
            <v>ネットワーク研究所</v>
          </cell>
          <cell r="P173" t="str">
            <v>総合企画室</v>
          </cell>
          <cell r="Q173" t="str">
            <v>184-8795</v>
          </cell>
          <cell r="R173" t="str">
            <v>東京都小金井市貫井北町4-2-1</v>
          </cell>
          <cell r="S173" t="str">
            <v>042-327-7429</v>
          </cell>
          <cell r="T173" t="str">
            <v>室長</v>
          </cell>
          <cell r="U173">
            <v>45383</v>
          </cell>
          <cell r="V173">
            <v>45565</v>
          </cell>
          <cell r="W173">
            <v>124</v>
          </cell>
          <cell r="X173">
            <v>6</v>
          </cell>
          <cell r="Y173">
            <v>1</v>
          </cell>
          <cell r="Z173" t="str">
            <v>月火水木金</v>
          </cell>
          <cell r="AA173">
            <v>5</v>
          </cell>
          <cell r="AB173">
            <v>0.35416666666666669</v>
          </cell>
          <cell r="AC173">
            <v>0.77083333333333337</v>
          </cell>
          <cell r="AD173" t="str">
            <v>の間の7時間30分</v>
          </cell>
          <cell r="AE173">
            <v>7.5</v>
          </cell>
          <cell r="AF173">
            <v>10</v>
          </cell>
          <cell r="AG173" t="str">
            <v>有</v>
          </cell>
          <cell r="AH173" t="str">
            <v>無</v>
          </cell>
          <cell r="AI173" t="str">
            <v>有</v>
          </cell>
          <cell r="AJ173" t="str">
            <v>期間制限業務</v>
          </cell>
          <cell r="AK173" t="str">
            <v>限定しない</v>
          </cell>
          <cell r="AL173" t="str">
            <v>限定しない</v>
          </cell>
          <cell r="AM173" t="str">
            <v>限定する</v>
          </cell>
          <cell r="AN173" t="str">
            <v>松井　正幸</v>
          </cell>
          <cell r="AO173" t="str">
            <v>総務部</v>
          </cell>
          <cell r="AP173" t="str">
            <v>部長</v>
          </cell>
          <cell r="AQ173" t="str">
            <v>042-327-7425</v>
          </cell>
          <cell r="AR173"/>
          <cell r="AS173" t="str">
            <v>久利　敏明</v>
          </cell>
          <cell r="AT173" t="str">
            <v>室長</v>
          </cell>
          <cell r="AU173" t="str">
            <v>042-327-6331</v>
          </cell>
          <cell r="AV173" t="str">
            <v>kuri@nict.go.jp</v>
          </cell>
          <cell r="AW173"/>
          <cell r="AX173" t="str">
            <v>大槻　英樹</v>
          </cell>
          <cell r="AY173" t="str">
            <v>042-327-6931</v>
          </cell>
          <cell r="AZ173" t="str">
            <v>eiji@nict.go.jp</v>
          </cell>
          <cell r="BA173" t="str">
            <v>中村　浩二</v>
          </cell>
          <cell r="BB173" t="str">
            <v>042-327-6314</v>
          </cell>
          <cell r="BC173" t="str">
            <v>chun@nict.go.jp</v>
          </cell>
          <cell r="BD173" t="str">
            <v>馬渕　秀成</v>
          </cell>
          <cell r="BE173"/>
          <cell r="BF173" t="str">
            <v>寺田</v>
          </cell>
          <cell r="BG173"/>
          <cell r="BH173"/>
          <cell r="BI173"/>
          <cell r="BJ173"/>
          <cell r="BK173" t="str">
            <v>含む</v>
          </cell>
          <cell r="BL173" t="str">
            <v>―</v>
          </cell>
          <cell r="BM173" t="str">
            <v>―</v>
          </cell>
          <cell r="BN173" t="str">
            <v>―</v>
          </cell>
          <cell r="BO173" t="str">
            <v>―</v>
          </cell>
          <cell r="BP173" t="str">
            <v>e-Staffing</v>
          </cell>
          <cell r="BQ173"/>
          <cell r="BR173"/>
          <cell r="BS173">
            <v>0</v>
          </cell>
          <cell r="BT173"/>
          <cell r="BU173" t="e">
            <v>#N/A</v>
          </cell>
          <cell r="BV173" t="e">
            <v>#N/A</v>
          </cell>
          <cell r="BW173" t="e">
            <v>#N/A</v>
          </cell>
          <cell r="BX173"/>
          <cell r="BY173"/>
          <cell r="BZ173"/>
          <cell r="CA173"/>
          <cell r="CB173"/>
          <cell r="CC173"/>
          <cell r="CD173"/>
          <cell r="CE173"/>
          <cell r="CF173"/>
          <cell r="CG173"/>
          <cell r="CH173"/>
          <cell r="CI173"/>
          <cell r="CJ173"/>
          <cell r="CK173"/>
          <cell r="CL173"/>
          <cell r="CM173"/>
          <cell r="CN173"/>
          <cell r="CO173"/>
          <cell r="CP173"/>
          <cell r="CQ173"/>
          <cell r="CR173" t="str">
            <v>一般競争</v>
          </cell>
          <cell r="CS173" t="str">
            <v>35 研究支援</v>
          </cell>
          <cell r="CT173"/>
          <cell r="CU173"/>
          <cell r="CV173"/>
          <cell r="CW173"/>
          <cell r="CX173" t="str">
            <v>総合評価(加算)</v>
          </cell>
          <cell r="CY173"/>
          <cell r="CZ173"/>
          <cell r="DA173"/>
          <cell r="DB173"/>
          <cell r="DC173" t="str">
            <v/>
          </cell>
          <cell r="DD173"/>
          <cell r="DE173" t="str">
            <v/>
          </cell>
          <cell r="DF173" t="str">
            <v>-</v>
          </cell>
          <cell r="DG173"/>
          <cell r="DH173"/>
          <cell r="DI173"/>
          <cell r="DJ173"/>
          <cell r="DK173"/>
          <cell r="DL173"/>
          <cell r="DM173"/>
          <cell r="DN173"/>
          <cell r="DO173"/>
          <cell r="DP173"/>
          <cell r="DQ173"/>
          <cell r="DR173"/>
          <cell r="DS173"/>
          <cell r="DT173"/>
          <cell r="DU173"/>
          <cell r="DV173"/>
          <cell r="DW173"/>
          <cell r="DX173"/>
          <cell r="DY173" t="str">
            <v>稼働前</v>
          </cell>
          <cell r="DZ173"/>
        </row>
        <row r="174">
          <cell r="B174" t="str">
            <v>2024-133</v>
          </cell>
          <cell r="C174"/>
          <cell r="D174" t="str">
            <v>40133</v>
          </cell>
          <cell r="E174"/>
          <cell r="F174"/>
          <cell r="G174" t="str">
            <v>単</v>
          </cell>
          <cell r="H174" t="str">
            <v>R6</v>
          </cell>
          <cell r="I174" t="str">
            <v>④研究事務その他関係者</v>
          </cell>
          <cell r="J174" t="str">
            <v>稼働前</v>
          </cell>
          <cell r="K174" t="str">
            <v>会計システム事務局業務にかかる派遣（紹介予定派遣）</v>
          </cell>
          <cell r="L174" t="str">
            <v>本部</v>
          </cell>
          <cell r="M174">
            <v>46478</v>
          </cell>
          <cell r="N174" t="str">
            <v>該当</v>
          </cell>
          <cell r="O174" t="str">
            <v>財務部</v>
          </cell>
          <cell r="P174" t="str">
            <v>経理室</v>
          </cell>
          <cell r="Q174" t="str">
            <v>184-8795</v>
          </cell>
          <cell r="R174" t="str">
            <v>東京都小金井市貫井北町4-2-1</v>
          </cell>
          <cell r="S174" t="str">
            <v>042-327-7429</v>
          </cell>
          <cell r="T174" t="str">
            <v>室長</v>
          </cell>
          <cell r="U174">
            <v>45383</v>
          </cell>
          <cell r="V174">
            <v>45565</v>
          </cell>
          <cell r="W174">
            <v>124</v>
          </cell>
          <cell r="X174">
            <v>6</v>
          </cell>
          <cell r="Y174">
            <v>1</v>
          </cell>
          <cell r="Z174" t="str">
            <v>月火水木金</v>
          </cell>
          <cell r="AA174">
            <v>5</v>
          </cell>
          <cell r="AB174">
            <v>0.3125</v>
          </cell>
          <cell r="AC174">
            <v>0.77083333333333337</v>
          </cell>
          <cell r="AD174" t="str">
            <v>の間の7時間30分</v>
          </cell>
          <cell r="AE174">
            <v>7.5</v>
          </cell>
          <cell r="AF174">
            <v>10</v>
          </cell>
          <cell r="AG174" t="str">
            <v>有</v>
          </cell>
          <cell r="AH174" t="str">
            <v>無</v>
          </cell>
          <cell r="AI174" t="str">
            <v>無</v>
          </cell>
          <cell r="AJ174" t="str">
            <v>期間制限業務</v>
          </cell>
          <cell r="AK174" t="str">
            <v>限定しない</v>
          </cell>
          <cell r="AL174" t="str">
            <v>限定しない</v>
          </cell>
          <cell r="AM174" t="str">
            <v>限定する</v>
          </cell>
          <cell r="AN174" t="str">
            <v>松井　正幸</v>
          </cell>
          <cell r="AO174" t="str">
            <v>総務部</v>
          </cell>
          <cell r="AP174" t="str">
            <v>部長</v>
          </cell>
          <cell r="AQ174" t="str">
            <v>042-327-7425</v>
          </cell>
          <cell r="AR174"/>
          <cell r="AS174" t="str">
            <v>山﨑　隆幸</v>
          </cell>
          <cell r="AT174" t="str">
            <v>室長</v>
          </cell>
          <cell r="AU174" t="str">
            <v>042-327-7057</v>
          </cell>
          <cell r="AV174" t="str">
            <v>t2.yamasaki@nict.go.jp</v>
          </cell>
          <cell r="AW174"/>
          <cell r="AX174" t="str">
            <v>菅　幹彦</v>
          </cell>
          <cell r="AY174" t="str">
            <v>042-327-6122</v>
          </cell>
          <cell r="AZ174" t="str">
            <v>msuga@nict.go.jp</v>
          </cell>
          <cell r="BA174" t="str">
            <v>倉見谷　明子</v>
          </cell>
          <cell r="BB174" t="str">
            <v>042-327-7433</v>
          </cell>
          <cell r="BC174" t="str">
            <v>kuramitani@nict.go.jp</v>
          </cell>
          <cell r="BD174" t="str">
            <v>馬渕　秀成</v>
          </cell>
          <cell r="BE174"/>
          <cell r="BF174" t="str">
            <v>寺田</v>
          </cell>
          <cell r="BG174"/>
          <cell r="BH174"/>
          <cell r="BI174"/>
          <cell r="BJ174"/>
          <cell r="BK174" t="str">
            <v>含む</v>
          </cell>
          <cell r="BL174" t="str">
            <v>―</v>
          </cell>
          <cell r="BM174" t="str">
            <v>―</v>
          </cell>
          <cell r="BN174" t="str">
            <v>―</v>
          </cell>
          <cell r="BO174" t="str">
            <v>―</v>
          </cell>
          <cell r="BP174" t="str">
            <v>e-Staffing</v>
          </cell>
          <cell r="BQ174"/>
          <cell r="BR174"/>
          <cell r="BS174">
            <v>0</v>
          </cell>
          <cell r="BT174"/>
          <cell r="BU174" t="e">
            <v>#N/A</v>
          </cell>
          <cell r="BV174" t="e">
            <v>#N/A</v>
          </cell>
          <cell r="BW174" t="e">
            <v>#N/A</v>
          </cell>
          <cell r="BX174"/>
          <cell r="BY174"/>
          <cell r="BZ174"/>
          <cell r="CA174"/>
          <cell r="CB174"/>
          <cell r="CC174"/>
          <cell r="CD174"/>
          <cell r="CE174"/>
          <cell r="CF174"/>
          <cell r="CG174"/>
          <cell r="CH174"/>
          <cell r="CI174"/>
          <cell r="CJ174"/>
          <cell r="CK174"/>
          <cell r="CL174"/>
          <cell r="CM174"/>
          <cell r="CN174"/>
          <cell r="CO174"/>
          <cell r="CP174"/>
          <cell r="CQ174"/>
          <cell r="CR174" t="str">
            <v>一般競争</v>
          </cell>
          <cell r="CS174" t="str">
            <v>35 研究支援</v>
          </cell>
          <cell r="CT174"/>
          <cell r="CU174"/>
          <cell r="CV174"/>
          <cell r="CW174"/>
          <cell r="CX174" t="str">
            <v>総合評価(加算)</v>
          </cell>
          <cell r="CY174"/>
          <cell r="CZ174"/>
          <cell r="DA174"/>
          <cell r="DB174"/>
          <cell r="DC174" t="str">
            <v/>
          </cell>
          <cell r="DD174"/>
          <cell r="DE174" t="str">
            <v/>
          </cell>
          <cell r="DF174" t="str">
            <v>-</v>
          </cell>
          <cell r="DG174"/>
          <cell r="DH174"/>
          <cell r="DI174"/>
          <cell r="DJ174"/>
          <cell r="DK174"/>
          <cell r="DL174"/>
          <cell r="DM174"/>
          <cell r="DN174"/>
          <cell r="DO174"/>
          <cell r="DP174"/>
          <cell r="DQ174"/>
          <cell r="DR174"/>
          <cell r="DS174"/>
          <cell r="DT174"/>
          <cell r="DU174"/>
          <cell r="DV174"/>
          <cell r="DW174"/>
          <cell r="DX174"/>
          <cell r="DY174" t="str">
            <v>稼働前</v>
          </cell>
          <cell r="DZ174"/>
        </row>
        <row r="175">
          <cell r="B175" t="str">
            <v>2024-134</v>
          </cell>
          <cell r="C175"/>
          <cell r="D175" t="str">
            <v>40134</v>
          </cell>
          <cell r="E175"/>
          <cell r="F175"/>
          <cell r="G175" t="str">
            <v>単</v>
          </cell>
          <cell r="H175" t="str">
            <v>R6</v>
          </cell>
          <cell r="I175" t="str">
            <v>④研究事務その他関係者</v>
          </cell>
          <cell r="J175" t="str">
            <v>稼働前</v>
          </cell>
          <cell r="K175" t="str">
            <v>2024年度 総合プロデュースオフィスの一般事務補助員の派遣</v>
          </cell>
          <cell r="L175" t="str">
            <v>本部</v>
          </cell>
          <cell r="M175">
            <v>46478</v>
          </cell>
          <cell r="N175" t="str">
            <v>該当</v>
          </cell>
          <cell r="O175" t="str">
            <v>オープンイノベーション推進本部</v>
          </cell>
          <cell r="P175" t="str">
            <v>総合プロデュースオフィス</v>
          </cell>
          <cell r="Q175" t="str">
            <v>184-8795</v>
          </cell>
          <cell r="R175" t="str">
            <v>東京都小金井市貫井北町4-2-1</v>
          </cell>
          <cell r="S175" t="str">
            <v>042-327-7429</v>
          </cell>
          <cell r="T175" t="str">
            <v>室長</v>
          </cell>
          <cell r="U175">
            <v>45383</v>
          </cell>
          <cell r="V175">
            <v>45747</v>
          </cell>
          <cell r="W175">
            <v>243</v>
          </cell>
          <cell r="X175">
            <v>12</v>
          </cell>
          <cell r="Y175">
            <v>1</v>
          </cell>
          <cell r="Z175" t="str">
            <v>月火水木金</v>
          </cell>
          <cell r="AA175">
            <v>5</v>
          </cell>
          <cell r="AB175">
            <v>0.35416666666666669</v>
          </cell>
          <cell r="AC175">
            <v>0.75</v>
          </cell>
          <cell r="AD175" t="str">
            <v>の間の7時間30分</v>
          </cell>
          <cell r="AE175">
            <v>7.5</v>
          </cell>
          <cell r="AF175">
            <v>10</v>
          </cell>
          <cell r="AG175" t="str">
            <v>有</v>
          </cell>
          <cell r="AH175" t="str">
            <v>無</v>
          </cell>
          <cell r="AI175" t="str">
            <v>無</v>
          </cell>
          <cell r="AJ175" t="str">
            <v>期間制限業務</v>
          </cell>
          <cell r="AK175" t="str">
            <v>限定しない</v>
          </cell>
          <cell r="AL175" t="str">
            <v>限定しない</v>
          </cell>
          <cell r="AM175" t="str">
            <v>限定する</v>
          </cell>
          <cell r="AN175" t="str">
            <v>松井　正幸</v>
          </cell>
          <cell r="AO175" t="str">
            <v>総務部</v>
          </cell>
          <cell r="AP175" t="str">
            <v>部長</v>
          </cell>
          <cell r="AQ175" t="str">
            <v>042-327-7425</v>
          </cell>
          <cell r="AR175"/>
          <cell r="AS175" t="str">
            <v>根本　朋生</v>
          </cell>
          <cell r="AT175" t="str">
            <v>室長</v>
          </cell>
          <cell r="AU175" t="str">
            <v>042-327-5342</v>
          </cell>
          <cell r="AV175" t="str">
            <v>tomoo.nemoto@nict.go.jp</v>
          </cell>
          <cell r="AW175"/>
          <cell r="AX175"/>
          <cell r="AY175"/>
          <cell r="AZ175"/>
          <cell r="BA175"/>
          <cell r="BB175"/>
          <cell r="BC175"/>
          <cell r="BD175" t="str">
            <v>馬渕　秀成</v>
          </cell>
          <cell r="BE175"/>
          <cell r="BF175" t="str">
            <v>小林</v>
          </cell>
          <cell r="BG175"/>
          <cell r="BH175" t="str">
            <v>新規</v>
          </cell>
          <cell r="BI175"/>
          <cell r="BJ175"/>
          <cell r="BK175" t="str">
            <v>含む</v>
          </cell>
          <cell r="BL175" t="str">
            <v>―</v>
          </cell>
          <cell r="BM175" t="str">
            <v>―</v>
          </cell>
          <cell r="BN175" t="str">
            <v>―</v>
          </cell>
          <cell r="BO175" t="str">
            <v>―</v>
          </cell>
          <cell r="BP175" t="str">
            <v>e-Staffing</v>
          </cell>
          <cell r="BQ175"/>
          <cell r="BR175" t="str">
            <v>W2401N05000</v>
          </cell>
          <cell r="BS175">
            <v>0</v>
          </cell>
          <cell r="BT175" t="str">
            <v>eNaG00yA03</v>
          </cell>
          <cell r="BU175" t="str">
            <v>研－人件（有・派）_オ</v>
          </cell>
          <cell r="BV175" t="str">
            <v>A001</v>
          </cell>
          <cell r="BW175" t="str">
            <v>運営費交付金</v>
          </cell>
          <cell r="BX175"/>
          <cell r="BY175"/>
          <cell r="BZ175"/>
          <cell r="CA175"/>
          <cell r="CB175"/>
          <cell r="CC175"/>
          <cell r="CD175"/>
          <cell r="CE175"/>
          <cell r="CF175"/>
          <cell r="CG175"/>
          <cell r="CH175"/>
          <cell r="CI175"/>
          <cell r="CJ175"/>
          <cell r="CK175"/>
          <cell r="CL175"/>
          <cell r="CM175"/>
          <cell r="CN175"/>
          <cell r="CO175"/>
          <cell r="CP175"/>
          <cell r="CQ175"/>
          <cell r="CR175" t="str">
            <v>一般競争</v>
          </cell>
          <cell r="CS175" t="str">
            <v>35 研究支援</v>
          </cell>
          <cell r="CT175"/>
          <cell r="CU175"/>
          <cell r="CV175"/>
          <cell r="CW175"/>
          <cell r="CX175" t="str">
            <v>総合評価(加算)</v>
          </cell>
          <cell r="CY175"/>
          <cell r="CZ175"/>
          <cell r="DA175"/>
          <cell r="DB175"/>
          <cell r="DC175" t="str">
            <v/>
          </cell>
          <cell r="DD175"/>
          <cell r="DE175" t="str">
            <v/>
          </cell>
          <cell r="DF175" t="str">
            <v>-</v>
          </cell>
          <cell r="DG175"/>
          <cell r="DH175"/>
          <cell r="DI175"/>
          <cell r="DJ175"/>
          <cell r="DK175"/>
          <cell r="DL175"/>
          <cell r="DM175"/>
          <cell r="DN175"/>
          <cell r="DO175"/>
          <cell r="DP175"/>
          <cell r="DQ175"/>
          <cell r="DR175"/>
          <cell r="DS175"/>
          <cell r="DT175"/>
          <cell r="DU175"/>
          <cell r="DV175"/>
          <cell r="DW175"/>
          <cell r="DX175"/>
          <cell r="DY175" t="str">
            <v>稼働前</v>
          </cell>
          <cell r="DZ175"/>
        </row>
        <row r="176">
          <cell r="B176"/>
          <cell r="C176"/>
          <cell r="D176" t="str">
            <v>40</v>
          </cell>
          <cell r="E176"/>
          <cell r="F176"/>
          <cell r="G176" t="str">
            <v>単</v>
          </cell>
          <cell r="H176" t="str">
            <v>R6</v>
          </cell>
          <cell r="I176"/>
          <cell r="J176" t="str">
            <v>満了</v>
          </cell>
          <cell r="K176"/>
          <cell r="L176"/>
          <cell r="M176">
            <v>46478</v>
          </cell>
          <cell r="N176" t="str">
            <v>該当</v>
          </cell>
          <cell r="O176"/>
          <cell r="P176"/>
          <cell r="Q176"/>
          <cell r="R176"/>
          <cell r="S176"/>
          <cell r="T176" t="str">
            <v>室長</v>
          </cell>
          <cell r="U176"/>
          <cell r="V176"/>
          <cell r="W176">
            <v>0</v>
          </cell>
          <cell r="X176">
            <v>1</v>
          </cell>
          <cell r="Y176">
            <v>1</v>
          </cell>
          <cell r="Z176" t="str">
            <v>月火水木金</v>
          </cell>
          <cell r="AA176">
            <v>5</v>
          </cell>
          <cell r="AB176"/>
          <cell r="AC176"/>
          <cell r="AD176"/>
          <cell r="AE176">
            <v>-1</v>
          </cell>
          <cell r="AF176"/>
          <cell r="AG176" t="str">
            <v>無</v>
          </cell>
          <cell r="AH176" t="str">
            <v>無</v>
          </cell>
          <cell r="AI176" t="str">
            <v>無</v>
          </cell>
          <cell r="AJ176" t="str">
            <v>期間制限業務</v>
          </cell>
          <cell r="AK176" t="str">
            <v>限定しない</v>
          </cell>
          <cell r="AL176" t="str">
            <v>限定しない</v>
          </cell>
          <cell r="AM176" t="str">
            <v>限定する</v>
          </cell>
          <cell r="AN176"/>
          <cell r="AO176"/>
          <cell r="AP176"/>
          <cell r="AQ176"/>
          <cell r="AR176"/>
          <cell r="AS176"/>
          <cell r="AT176" t="str">
            <v>室長</v>
          </cell>
          <cell r="AU176"/>
          <cell r="AV176"/>
          <cell r="AW176"/>
          <cell r="AX176"/>
          <cell r="AY176"/>
          <cell r="AZ176"/>
          <cell r="BA176"/>
          <cell r="BB176"/>
          <cell r="BC176"/>
          <cell r="BD176" t="str">
            <v>馬渕　秀成</v>
          </cell>
          <cell r="BE176"/>
          <cell r="BF176"/>
          <cell r="BG176"/>
          <cell r="BH176"/>
          <cell r="BI176"/>
          <cell r="BJ176"/>
          <cell r="BK176" t="str">
            <v>含む</v>
          </cell>
          <cell r="BL176" t="str">
            <v>―</v>
          </cell>
          <cell r="BM176" t="str">
            <v>―</v>
          </cell>
          <cell r="BN176" t="str">
            <v>―</v>
          </cell>
          <cell r="BO176" t="str">
            <v>―</v>
          </cell>
          <cell r="BP176" t="str">
            <v>e-Staffing</v>
          </cell>
          <cell r="BQ176"/>
          <cell r="BR176"/>
          <cell r="BS176">
            <v>0</v>
          </cell>
          <cell r="BT176"/>
          <cell r="BU176" t="e">
            <v>#N/A</v>
          </cell>
          <cell r="BV176" t="e">
            <v>#N/A</v>
          </cell>
          <cell r="BW176" t="e">
            <v>#N/A</v>
          </cell>
          <cell r="BX176"/>
          <cell r="BY176"/>
          <cell r="BZ176"/>
          <cell r="CA176"/>
          <cell r="CB176"/>
          <cell r="CC176"/>
          <cell r="CD176"/>
          <cell r="CE176"/>
          <cell r="CF176"/>
          <cell r="CG176"/>
          <cell r="CH176"/>
          <cell r="CI176"/>
          <cell r="CJ176"/>
          <cell r="CK176"/>
          <cell r="CL176"/>
          <cell r="CM176"/>
          <cell r="CN176"/>
          <cell r="CO176"/>
          <cell r="CP176"/>
          <cell r="CQ176"/>
          <cell r="CR176" t="str">
            <v>一般競争</v>
          </cell>
          <cell r="CS176" t="str">
            <v>35 研究支援</v>
          </cell>
          <cell r="CT176"/>
          <cell r="CU176"/>
          <cell r="CV176"/>
          <cell r="CW176"/>
          <cell r="CX176" t="str">
            <v>総合評価(加算)</v>
          </cell>
          <cell r="CY176"/>
          <cell r="CZ176"/>
          <cell r="DA176"/>
          <cell r="DB176"/>
          <cell r="DC176" t="str">
            <v/>
          </cell>
          <cell r="DD176"/>
          <cell r="DE176" t="str">
            <v/>
          </cell>
          <cell r="DF176" t="str">
            <v>-</v>
          </cell>
          <cell r="DG176"/>
          <cell r="DH176"/>
          <cell r="DI176"/>
          <cell r="DJ176"/>
          <cell r="DK176"/>
          <cell r="DL176"/>
          <cell r="DM176"/>
          <cell r="DN176"/>
          <cell r="DO176"/>
          <cell r="DP176"/>
          <cell r="DQ176"/>
          <cell r="DR176"/>
          <cell r="DS176"/>
          <cell r="DT176"/>
          <cell r="DU176"/>
          <cell r="DV176"/>
          <cell r="DW176"/>
          <cell r="DX176"/>
          <cell r="DY176" t="str">
            <v>満了</v>
          </cell>
          <cell r="DZ176"/>
        </row>
        <row r="177">
          <cell r="B177"/>
          <cell r="C177"/>
          <cell r="D177" t="str">
            <v>40</v>
          </cell>
          <cell r="E177"/>
          <cell r="F177"/>
          <cell r="G177" t="str">
            <v>単</v>
          </cell>
          <cell r="H177" t="str">
            <v>R6</v>
          </cell>
          <cell r="I177"/>
          <cell r="J177" t="str">
            <v>満了</v>
          </cell>
          <cell r="K177"/>
          <cell r="L177"/>
          <cell r="M177">
            <v>46478</v>
          </cell>
          <cell r="N177" t="str">
            <v>該当</v>
          </cell>
          <cell r="O177"/>
          <cell r="P177"/>
          <cell r="Q177"/>
          <cell r="R177"/>
          <cell r="S177"/>
          <cell r="T177" t="str">
            <v>室長</v>
          </cell>
          <cell r="U177"/>
          <cell r="V177"/>
          <cell r="W177">
            <v>0</v>
          </cell>
          <cell r="X177">
            <v>1</v>
          </cell>
          <cell r="Y177">
            <v>1</v>
          </cell>
          <cell r="Z177" t="str">
            <v>月火水木金</v>
          </cell>
          <cell r="AA177">
            <v>5</v>
          </cell>
          <cell r="AB177"/>
          <cell r="AC177"/>
          <cell r="AD177"/>
          <cell r="AE177">
            <v>-1</v>
          </cell>
          <cell r="AF177"/>
          <cell r="AG177" t="str">
            <v>無</v>
          </cell>
          <cell r="AH177" t="str">
            <v>無</v>
          </cell>
          <cell r="AI177" t="str">
            <v>無</v>
          </cell>
          <cell r="AJ177" t="str">
            <v>期間制限業務</v>
          </cell>
          <cell r="AK177" t="str">
            <v>限定しない</v>
          </cell>
          <cell r="AL177" t="str">
            <v>限定しない</v>
          </cell>
          <cell r="AM177" t="str">
            <v>限定する</v>
          </cell>
          <cell r="AN177"/>
          <cell r="AO177"/>
          <cell r="AP177"/>
          <cell r="AQ177"/>
          <cell r="AR177"/>
          <cell r="AS177"/>
          <cell r="AT177" t="str">
            <v>室長</v>
          </cell>
          <cell r="AU177"/>
          <cell r="AV177"/>
          <cell r="AW177"/>
          <cell r="AX177"/>
          <cell r="AY177"/>
          <cell r="AZ177"/>
          <cell r="BA177"/>
          <cell r="BB177"/>
          <cell r="BC177"/>
          <cell r="BD177" t="str">
            <v>馬渕　秀成</v>
          </cell>
          <cell r="BE177"/>
          <cell r="BF177"/>
          <cell r="BG177"/>
          <cell r="BH177"/>
          <cell r="BI177"/>
          <cell r="BJ177"/>
          <cell r="BK177" t="str">
            <v>含む</v>
          </cell>
          <cell r="BL177" t="str">
            <v>―</v>
          </cell>
          <cell r="BM177" t="str">
            <v>―</v>
          </cell>
          <cell r="BN177" t="str">
            <v>―</v>
          </cell>
          <cell r="BO177" t="str">
            <v>―</v>
          </cell>
          <cell r="BP177" t="str">
            <v>e-Staffing</v>
          </cell>
          <cell r="BQ177"/>
          <cell r="BR177"/>
          <cell r="BS177">
            <v>0</v>
          </cell>
          <cell r="BT177"/>
          <cell r="BU177" t="e">
            <v>#N/A</v>
          </cell>
          <cell r="BV177" t="e">
            <v>#N/A</v>
          </cell>
          <cell r="BW177" t="e">
            <v>#N/A</v>
          </cell>
          <cell r="BX177"/>
          <cell r="BY177"/>
          <cell r="BZ177"/>
          <cell r="CA177"/>
          <cell r="CB177"/>
          <cell r="CC177"/>
          <cell r="CD177"/>
          <cell r="CE177"/>
          <cell r="CF177"/>
          <cell r="CG177"/>
          <cell r="CH177"/>
          <cell r="CI177"/>
          <cell r="CJ177"/>
          <cell r="CK177"/>
          <cell r="CL177"/>
          <cell r="CM177"/>
          <cell r="CN177"/>
          <cell r="CO177"/>
          <cell r="CP177"/>
          <cell r="CQ177"/>
          <cell r="CR177" t="str">
            <v>一般競争</v>
          </cell>
          <cell r="CS177" t="str">
            <v>35 研究支援</v>
          </cell>
          <cell r="CT177"/>
          <cell r="CU177"/>
          <cell r="CV177"/>
          <cell r="CW177"/>
          <cell r="CX177" t="str">
            <v>総合評価(加算)</v>
          </cell>
          <cell r="CY177"/>
          <cell r="CZ177"/>
          <cell r="DA177"/>
          <cell r="DB177"/>
          <cell r="DC177" t="str">
            <v/>
          </cell>
          <cell r="DD177"/>
          <cell r="DE177" t="str">
            <v/>
          </cell>
          <cell r="DF177" t="str">
            <v>-</v>
          </cell>
          <cell r="DG177"/>
          <cell r="DH177"/>
          <cell r="DI177"/>
          <cell r="DJ177"/>
          <cell r="DK177"/>
          <cell r="DL177"/>
          <cell r="DM177"/>
          <cell r="DN177"/>
          <cell r="DO177"/>
          <cell r="DP177"/>
          <cell r="DQ177"/>
          <cell r="DR177"/>
          <cell r="DS177"/>
          <cell r="DT177"/>
          <cell r="DU177"/>
          <cell r="DV177"/>
          <cell r="DW177"/>
          <cell r="DX177"/>
          <cell r="DY177" t="str">
            <v>満了</v>
          </cell>
          <cell r="DZ177"/>
        </row>
        <row r="178">
          <cell r="B178"/>
          <cell r="C178"/>
          <cell r="D178" t="str">
            <v>40</v>
          </cell>
          <cell r="E178"/>
          <cell r="F178"/>
          <cell r="G178" t="str">
            <v>単</v>
          </cell>
          <cell r="H178" t="str">
            <v>R6</v>
          </cell>
          <cell r="I178"/>
          <cell r="J178" t="str">
            <v>満了</v>
          </cell>
          <cell r="K178"/>
          <cell r="L178"/>
          <cell r="M178">
            <v>46478</v>
          </cell>
          <cell r="N178" t="str">
            <v>該当</v>
          </cell>
          <cell r="O178"/>
          <cell r="P178"/>
          <cell r="Q178"/>
          <cell r="R178"/>
          <cell r="S178"/>
          <cell r="T178" t="str">
            <v>室長</v>
          </cell>
          <cell r="U178"/>
          <cell r="V178"/>
          <cell r="W178">
            <v>0</v>
          </cell>
          <cell r="X178">
            <v>1</v>
          </cell>
          <cell r="Y178">
            <v>1</v>
          </cell>
          <cell r="Z178" t="str">
            <v>月火水木金</v>
          </cell>
          <cell r="AA178">
            <v>5</v>
          </cell>
          <cell r="AB178"/>
          <cell r="AC178"/>
          <cell r="AD178"/>
          <cell r="AE178">
            <v>-1</v>
          </cell>
          <cell r="AF178"/>
          <cell r="AG178" t="str">
            <v>無</v>
          </cell>
          <cell r="AH178" t="str">
            <v>無</v>
          </cell>
          <cell r="AI178" t="str">
            <v>無</v>
          </cell>
          <cell r="AJ178" t="str">
            <v>期間制限業務</v>
          </cell>
          <cell r="AK178" t="str">
            <v>限定しない</v>
          </cell>
          <cell r="AL178" t="str">
            <v>限定しない</v>
          </cell>
          <cell r="AM178" t="str">
            <v>限定する</v>
          </cell>
          <cell r="AN178"/>
          <cell r="AO178"/>
          <cell r="AP178"/>
          <cell r="AQ178"/>
          <cell r="AR178"/>
          <cell r="AS178"/>
          <cell r="AT178" t="str">
            <v>室長</v>
          </cell>
          <cell r="AU178"/>
          <cell r="AV178"/>
          <cell r="AW178"/>
          <cell r="AX178"/>
          <cell r="AY178"/>
          <cell r="AZ178"/>
          <cell r="BA178"/>
          <cell r="BB178"/>
          <cell r="BC178"/>
          <cell r="BD178" t="str">
            <v>馬渕　秀成</v>
          </cell>
          <cell r="BE178"/>
          <cell r="BF178"/>
          <cell r="BG178"/>
          <cell r="BH178"/>
          <cell r="BI178"/>
          <cell r="BJ178"/>
          <cell r="BK178" t="str">
            <v>含む</v>
          </cell>
          <cell r="BL178" t="str">
            <v>―</v>
          </cell>
          <cell r="BM178" t="str">
            <v>―</v>
          </cell>
          <cell r="BN178" t="str">
            <v>―</v>
          </cell>
          <cell r="BO178" t="str">
            <v>―</v>
          </cell>
          <cell r="BP178" t="str">
            <v>e-Staffing</v>
          </cell>
          <cell r="BQ178"/>
          <cell r="BR178"/>
          <cell r="BS178">
            <v>0</v>
          </cell>
          <cell r="BT178"/>
          <cell r="BU178" t="e">
            <v>#N/A</v>
          </cell>
          <cell r="BV178" t="e">
            <v>#N/A</v>
          </cell>
          <cell r="BW178" t="e">
            <v>#N/A</v>
          </cell>
          <cell r="BX178"/>
          <cell r="BY178"/>
          <cell r="BZ178"/>
          <cell r="CA178"/>
          <cell r="CB178"/>
          <cell r="CC178"/>
          <cell r="CD178"/>
          <cell r="CE178"/>
          <cell r="CF178"/>
          <cell r="CG178"/>
          <cell r="CH178"/>
          <cell r="CI178"/>
          <cell r="CJ178"/>
          <cell r="CK178"/>
          <cell r="CL178"/>
          <cell r="CM178"/>
          <cell r="CN178"/>
          <cell r="CO178"/>
          <cell r="CP178"/>
          <cell r="CQ178"/>
          <cell r="CR178" t="str">
            <v>一般競争</v>
          </cell>
          <cell r="CS178" t="str">
            <v>35 研究支援</v>
          </cell>
          <cell r="CT178"/>
          <cell r="CU178"/>
          <cell r="CV178"/>
          <cell r="CW178"/>
          <cell r="CX178" t="str">
            <v>総合評価(加算)</v>
          </cell>
          <cell r="CY178"/>
          <cell r="CZ178"/>
          <cell r="DA178"/>
          <cell r="DB178"/>
          <cell r="DC178" t="str">
            <v/>
          </cell>
          <cell r="DD178"/>
          <cell r="DE178" t="str">
            <v/>
          </cell>
          <cell r="DF178" t="str">
            <v>-</v>
          </cell>
          <cell r="DG178"/>
          <cell r="DH178"/>
          <cell r="DI178"/>
          <cell r="DJ178"/>
          <cell r="DK178"/>
          <cell r="DL178"/>
          <cell r="DM178"/>
          <cell r="DN178"/>
          <cell r="DO178"/>
          <cell r="DP178"/>
          <cell r="DQ178"/>
          <cell r="DR178"/>
          <cell r="DS178"/>
          <cell r="DT178"/>
          <cell r="DU178"/>
          <cell r="DV178"/>
          <cell r="DW178"/>
          <cell r="DX178"/>
          <cell r="DY178" t="str">
            <v>満了</v>
          </cell>
          <cell r="DZ178"/>
        </row>
        <row r="179">
          <cell r="B179"/>
          <cell r="C179"/>
          <cell r="D179" t="str">
            <v>40</v>
          </cell>
          <cell r="E179"/>
          <cell r="F179"/>
          <cell r="G179" t="str">
            <v>単</v>
          </cell>
          <cell r="H179" t="str">
            <v>R6</v>
          </cell>
          <cell r="I179"/>
          <cell r="J179" t="str">
            <v>満了</v>
          </cell>
          <cell r="K179"/>
          <cell r="L179"/>
          <cell r="M179">
            <v>46478</v>
          </cell>
          <cell r="N179" t="str">
            <v>該当</v>
          </cell>
          <cell r="O179"/>
          <cell r="P179"/>
          <cell r="Q179"/>
          <cell r="R179"/>
          <cell r="S179"/>
          <cell r="T179" t="str">
            <v>室長</v>
          </cell>
          <cell r="U179"/>
          <cell r="V179"/>
          <cell r="W179">
            <v>0</v>
          </cell>
          <cell r="X179">
            <v>1</v>
          </cell>
          <cell r="Y179">
            <v>1</v>
          </cell>
          <cell r="Z179" t="str">
            <v>月火水木金</v>
          </cell>
          <cell r="AA179">
            <v>5</v>
          </cell>
          <cell r="AB179"/>
          <cell r="AC179"/>
          <cell r="AD179"/>
          <cell r="AE179">
            <v>-1</v>
          </cell>
          <cell r="AF179"/>
          <cell r="AG179" t="str">
            <v>無</v>
          </cell>
          <cell r="AH179" t="str">
            <v>無</v>
          </cell>
          <cell r="AI179" t="str">
            <v>無</v>
          </cell>
          <cell r="AJ179" t="str">
            <v>期間制限業務</v>
          </cell>
          <cell r="AK179" t="str">
            <v>限定しない</v>
          </cell>
          <cell r="AL179" t="str">
            <v>限定しない</v>
          </cell>
          <cell r="AM179" t="str">
            <v>限定する</v>
          </cell>
          <cell r="AN179"/>
          <cell r="AO179"/>
          <cell r="AP179"/>
          <cell r="AQ179"/>
          <cell r="AR179"/>
          <cell r="AS179"/>
          <cell r="AT179" t="str">
            <v>室長</v>
          </cell>
          <cell r="AU179"/>
          <cell r="AV179"/>
          <cell r="AW179"/>
          <cell r="AX179"/>
          <cell r="AY179"/>
          <cell r="AZ179"/>
          <cell r="BA179"/>
          <cell r="BB179"/>
          <cell r="BC179"/>
          <cell r="BD179" t="str">
            <v>馬渕　秀成</v>
          </cell>
          <cell r="BE179"/>
          <cell r="BF179"/>
          <cell r="BG179"/>
          <cell r="BH179"/>
          <cell r="BI179"/>
          <cell r="BJ179"/>
          <cell r="BK179" t="str">
            <v>含む</v>
          </cell>
          <cell r="BL179" t="str">
            <v>―</v>
          </cell>
          <cell r="BM179" t="str">
            <v>―</v>
          </cell>
          <cell r="BN179" t="str">
            <v>―</v>
          </cell>
          <cell r="BO179" t="str">
            <v>―</v>
          </cell>
          <cell r="BP179" t="str">
            <v>e-Staffing</v>
          </cell>
          <cell r="BQ179"/>
          <cell r="BR179"/>
          <cell r="BS179">
            <v>0</v>
          </cell>
          <cell r="BT179"/>
          <cell r="BU179" t="e">
            <v>#N/A</v>
          </cell>
          <cell r="BV179" t="e">
            <v>#N/A</v>
          </cell>
          <cell r="BW179" t="e">
            <v>#N/A</v>
          </cell>
          <cell r="BX179"/>
          <cell r="BY179"/>
          <cell r="BZ179"/>
          <cell r="CA179"/>
          <cell r="CB179"/>
          <cell r="CC179"/>
          <cell r="CD179"/>
          <cell r="CE179"/>
          <cell r="CF179"/>
          <cell r="CG179"/>
          <cell r="CH179"/>
          <cell r="CI179"/>
          <cell r="CJ179"/>
          <cell r="CK179"/>
          <cell r="CL179"/>
          <cell r="CM179"/>
          <cell r="CN179"/>
          <cell r="CO179"/>
          <cell r="CP179"/>
          <cell r="CQ179"/>
          <cell r="CR179" t="str">
            <v>一般競争</v>
          </cell>
          <cell r="CS179" t="str">
            <v>35 研究支援</v>
          </cell>
          <cell r="CT179"/>
          <cell r="CU179"/>
          <cell r="CV179"/>
          <cell r="CW179"/>
          <cell r="CX179" t="str">
            <v>総合評価(加算)</v>
          </cell>
          <cell r="CY179"/>
          <cell r="CZ179"/>
          <cell r="DA179"/>
          <cell r="DB179"/>
          <cell r="DC179" t="str">
            <v/>
          </cell>
          <cell r="DD179"/>
          <cell r="DE179" t="str">
            <v/>
          </cell>
          <cell r="DF179" t="str">
            <v>-</v>
          </cell>
          <cell r="DG179"/>
          <cell r="DH179"/>
          <cell r="DI179"/>
          <cell r="DJ179"/>
          <cell r="DK179"/>
          <cell r="DL179"/>
          <cell r="DM179"/>
          <cell r="DN179"/>
          <cell r="DO179"/>
          <cell r="DP179"/>
          <cell r="DQ179"/>
          <cell r="DR179"/>
          <cell r="DS179"/>
          <cell r="DT179"/>
          <cell r="DU179"/>
          <cell r="DV179"/>
          <cell r="DW179"/>
          <cell r="DX179"/>
          <cell r="DY179" t="str">
            <v>満了</v>
          </cell>
          <cell r="DZ179"/>
        </row>
        <row r="180">
          <cell r="B180"/>
          <cell r="C180"/>
          <cell r="D180" t="str">
            <v>40</v>
          </cell>
          <cell r="E180"/>
          <cell r="F180"/>
          <cell r="G180" t="str">
            <v>単</v>
          </cell>
          <cell r="H180" t="str">
            <v>R6</v>
          </cell>
          <cell r="I180"/>
          <cell r="J180" t="str">
            <v>満了</v>
          </cell>
          <cell r="K180"/>
          <cell r="L180"/>
          <cell r="M180">
            <v>46478</v>
          </cell>
          <cell r="N180" t="str">
            <v>該当</v>
          </cell>
          <cell r="O180"/>
          <cell r="P180"/>
          <cell r="Q180"/>
          <cell r="R180"/>
          <cell r="S180"/>
          <cell r="T180" t="str">
            <v>室長</v>
          </cell>
          <cell r="U180"/>
          <cell r="V180"/>
          <cell r="W180">
            <v>0</v>
          </cell>
          <cell r="X180">
            <v>1</v>
          </cell>
          <cell r="Y180">
            <v>1</v>
          </cell>
          <cell r="Z180" t="str">
            <v>月火水木金</v>
          </cell>
          <cell r="AA180">
            <v>5</v>
          </cell>
          <cell r="AB180"/>
          <cell r="AC180"/>
          <cell r="AD180"/>
          <cell r="AE180">
            <v>-1</v>
          </cell>
          <cell r="AF180"/>
          <cell r="AG180" t="str">
            <v>無</v>
          </cell>
          <cell r="AH180" t="str">
            <v>無</v>
          </cell>
          <cell r="AI180" t="str">
            <v>無</v>
          </cell>
          <cell r="AJ180" t="str">
            <v>期間制限業務</v>
          </cell>
          <cell r="AK180" t="str">
            <v>限定しない</v>
          </cell>
          <cell r="AL180" t="str">
            <v>限定しない</v>
          </cell>
          <cell r="AM180" t="str">
            <v>限定する</v>
          </cell>
          <cell r="AN180"/>
          <cell r="AO180"/>
          <cell r="AP180"/>
          <cell r="AQ180"/>
          <cell r="AR180"/>
          <cell r="AS180"/>
          <cell r="AT180" t="str">
            <v>室長</v>
          </cell>
          <cell r="AU180"/>
          <cell r="AV180"/>
          <cell r="AW180"/>
          <cell r="AX180"/>
          <cell r="AY180"/>
          <cell r="AZ180"/>
          <cell r="BA180"/>
          <cell r="BB180"/>
          <cell r="BC180"/>
          <cell r="BD180" t="str">
            <v>馬渕　秀成</v>
          </cell>
          <cell r="BE180"/>
          <cell r="BF180"/>
          <cell r="BG180"/>
          <cell r="BH180"/>
          <cell r="BI180"/>
          <cell r="BJ180"/>
          <cell r="BK180" t="str">
            <v>含む</v>
          </cell>
          <cell r="BL180" t="str">
            <v>―</v>
          </cell>
          <cell r="BM180" t="str">
            <v>―</v>
          </cell>
          <cell r="BN180" t="str">
            <v>―</v>
          </cell>
          <cell r="BO180" t="str">
            <v>―</v>
          </cell>
          <cell r="BP180" t="str">
            <v>e-Staffing</v>
          </cell>
          <cell r="BQ180"/>
          <cell r="BR180"/>
          <cell r="BS180">
            <v>0</v>
          </cell>
          <cell r="BT180"/>
          <cell r="BU180" t="e">
            <v>#N/A</v>
          </cell>
          <cell r="BV180" t="e">
            <v>#N/A</v>
          </cell>
          <cell r="BW180" t="e">
            <v>#N/A</v>
          </cell>
          <cell r="BX180"/>
          <cell r="BY180"/>
          <cell r="BZ180"/>
          <cell r="CA180"/>
          <cell r="CB180"/>
          <cell r="CC180"/>
          <cell r="CD180"/>
          <cell r="CE180"/>
          <cell r="CF180"/>
          <cell r="CG180"/>
          <cell r="CH180"/>
          <cell r="CI180"/>
          <cell r="CJ180"/>
          <cell r="CK180"/>
          <cell r="CL180"/>
          <cell r="CM180"/>
          <cell r="CN180"/>
          <cell r="CO180"/>
          <cell r="CP180"/>
          <cell r="CQ180"/>
          <cell r="CR180" t="str">
            <v>一般競争</v>
          </cell>
          <cell r="CS180" t="str">
            <v>35 研究支援</v>
          </cell>
          <cell r="CT180"/>
          <cell r="CU180"/>
          <cell r="CV180"/>
          <cell r="CW180"/>
          <cell r="CX180" t="str">
            <v>総合評価(加算)</v>
          </cell>
          <cell r="CY180"/>
          <cell r="CZ180"/>
          <cell r="DA180"/>
          <cell r="DB180"/>
          <cell r="DC180" t="str">
            <v/>
          </cell>
          <cell r="DD180"/>
          <cell r="DE180" t="str">
            <v/>
          </cell>
          <cell r="DF180" t="str">
            <v>-</v>
          </cell>
          <cell r="DG180"/>
          <cell r="DH180"/>
          <cell r="DI180"/>
          <cell r="DJ180"/>
          <cell r="DK180"/>
          <cell r="DL180"/>
          <cell r="DM180"/>
          <cell r="DN180"/>
          <cell r="DO180"/>
          <cell r="DP180"/>
          <cell r="DQ180"/>
          <cell r="DR180"/>
          <cell r="DS180"/>
          <cell r="DT180"/>
          <cell r="DU180"/>
          <cell r="DV180"/>
          <cell r="DW180"/>
          <cell r="DX180"/>
          <cell r="DY180" t="str">
            <v>満了</v>
          </cell>
          <cell r="DZ180"/>
        </row>
        <row r="181">
          <cell r="B181"/>
          <cell r="C181"/>
          <cell r="D181" t="str">
            <v>40</v>
          </cell>
          <cell r="E181"/>
          <cell r="F181"/>
          <cell r="G181" t="str">
            <v>単</v>
          </cell>
          <cell r="H181" t="str">
            <v>R6</v>
          </cell>
          <cell r="I181"/>
          <cell r="J181" t="str">
            <v>満了</v>
          </cell>
          <cell r="K181"/>
          <cell r="L181"/>
          <cell r="M181">
            <v>46478</v>
          </cell>
          <cell r="N181" t="str">
            <v>該当</v>
          </cell>
          <cell r="O181"/>
          <cell r="P181"/>
          <cell r="Q181"/>
          <cell r="R181"/>
          <cell r="S181"/>
          <cell r="T181" t="str">
            <v>室長</v>
          </cell>
          <cell r="U181"/>
          <cell r="V181"/>
          <cell r="W181">
            <v>0</v>
          </cell>
          <cell r="X181">
            <v>1</v>
          </cell>
          <cell r="Y181">
            <v>1</v>
          </cell>
          <cell r="Z181" t="str">
            <v>月火水木金</v>
          </cell>
          <cell r="AA181">
            <v>5</v>
          </cell>
          <cell r="AB181"/>
          <cell r="AC181"/>
          <cell r="AD181"/>
          <cell r="AE181">
            <v>-1</v>
          </cell>
          <cell r="AF181"/>
          <cell r="AG181" t="str">
            <v>無</v>
          </cell>
          <cell r="AH181" t="str">
            <v>無</v>
          </cell>
          <cell r="AI181" t="str">
            <v>無</v>
          </cell>
          <cell r="AJ181" t="str">
            <v>期間制限業務</v>
          </cell>
          <cell r="AK181" t="str">
            <v>限定しない</v>
          </cell>
          <cell r="AL181" t="str">
            <v>限定しない</v>
          </cell>
          <cell r="AM181" t="str">
            <v>限定する</v>
          </cell>
          <cell r="AN181"/>
          <cell r="AO181"/>
          <cell r="AP181"/>
          <cell r="AQ181"/>
          <cell r="AR181"/>
          <cell r="AS181"/>
          <cell r="AT181" t="str">
            <v>室長</v>
          </cell>
          <cell r="AU181"/>
          <cell r="AV181"/>
          <cell r="AW181"/>
          <cell r="AX181"/>
          <cell r="AY181"/>
          <cell r="AZ181"/>
          <cell r="BA181"/>
          <cell r="BB181"/>
          <cell r="BC181"/>
          <cell r="BD181" t="str">
            <v>馬渕　秀成</v>
          </cell>
          <cell r="BE181"/>
          <cell r="BF181"/>
          <cell r="BG181"/>
          <cell r="BH181"/>
          <cell r="BI181"/>
          <cell r="BJ181"/>
          <cell r="BK181" t="str">
            <v>含む</v>
          </cell>
          <cell r="BL181" t="str">
            <v>―</v>
          </cell>
          <cell r="BM181" t="str">
            <v>―</v>
          </cell>
          <cell r="BN181" t="str">
            <v>―</v>
          </cell>
          <cell r="BO181" t="str">
            <v>―</v>
          </cell>
          <cell r="BP181" t="str">
            <v>e-Staffing</v>
          </cell>
          <cell r="BQ181"/>
          <cell r="BR181"/>
          <cell r="BS181">
            <v>0</v>
          </cell>
          <cell r="BT181"/>
          <cell r="BU181" t="e">
            <v>#N/A</v>
          </cell>
          <cell r="BV181" t="e">
            <v>#N/A</v>
          </cell>
          <cell r="BW181" t="e">
            <v>#N/A</v>
          </cell>
          <cell r="BX181"/>
          <cell r="BY181"/>
          <cell r="BZ181"/>
          <cell r="CA181"/>
          <cell r="CB181"/>
          <cell r="CC181"/>
          <cell r="CD181"/>
          <cell r="CE181"/>
          <cell r="CF181"/>
          <cell r="CG181"/>
          <cell r="CH181"/>
          <cell r="CI181"/>
          <cell r="CJ181"/>
          <cell r="CK181"/>
          <cell r="CL181"/>
          <cell r="CM181"/>
          <cell r="CN181"/>
          <cell r="CO181"/>
          <cell r="CP181"/>
          <cell r="CQ181"/>
          <cell r="CR181" t="str">
            <v>一般競争</v>
          </cell>
          <cell r="CS181" t="str">
            <v>35 研究支援</v>
          </cell>
          <cell r="CT181"/>
          <cell r="CU181"/>
          <cell r="CV181"/>
          <cell r="CW181"/>
          <cell r="CX181" t="str">
            <v>総合評価(加算)</v>
          </cell>
          <cell r="CY181"/>
          <cell r="CZ181"/>
          <cell r="DA181"/>
          <cell r="DB181"/>
          <cell r="DC181" t="str">
            <v/>
          </cell>
          <cell r="DD181"/>
          <cell r="DE181" t="str">
            <v/>
          </cell>
          <cell r="DF181" t="str">
            <v>-</v>
          </cell>
          <cell r="DG181"/>
          <cell r="DH181"/>
          <cell r="DI181"/>
          <cell r="DJ181"/>
          <cell r="DK181"/>
          <cell r="DL181"/>
          <cell r="DM181"/>
          <cell r="DN181"/>
          <cell r="DO181"/>
          <cell r="DP181"/>
          <cell r="DQ181"/>
          <cell r="DR181"/>
          <cell r="DS181"/>
          <cell r="DT181"/>
          <cell r="DU181"/>
          <cell r="DV181"/>
          <cell r="DW181"/>
          <cell r="DX181"/>
          <cell r="DY181" t="str">
            <v>満了</v>
          </cell>
          <cell r="DZ181"/>
        </row>
        <row r="182">
          <cell r="B182"/>
          <cell r="C182"/>
          <cell r="D182" t="str">
            <v>40</v>
          </cell>
          <cell r="E182"/>
          <cell r="F182"/>
          <cell r="G182" t="str">
            <v>単</v>
          </cell>
          <cell r="H182" t="str">
            <v>R6</v>
          </cell>
          <cell r="I182"/>
          <cell r="J182" t="str">
            <v>満了</v>
          </cell>
          <cell r="K182"/>
          <cell r="L182"/>
          <cell r="M182">
            <v>46478</v>
          </cell>
          <cell r="N182" t="str">
            <v>該当</v>
          </cell>
          <cell r="O182"/>
          <cell r="P182"/>
          <cell r="Q182"/>
          <cell r="R182"/>
          <cell r="S182"/>
          <cell r="T182" t="str">
            <v>室長</v>
          </cell>
          <cell r="U182"/>
          <cell r="V182"/>
          <cell r="W182">
            <v>0</v>
          </cell>
          <cell r="X182">
            <v>1</v>
          </cell>
          <cell r="Y182">
            <v>1</v>
          </cell>
          <cell r="Z182" t="str">
            <v>月火水木金</v>
          </cell>
          <cell r="AA182">
            <v>5</v>
          </cell>
          <cell r="AB182"/>
          <cell r="AC182"/>
          <cell r="AD182"/>
          <cell r="AE182">
            <v>-1</v>
          </cell>
          <cell r="AF182"/>
          <cell r="AG182" t="str">
            <v>無</v>
          </cell>
          <cell r="AH182" t="str">
            <v>無</v>
          </cell>
          <cell r="AI182" t="str">
            <v>無</v>
          </cell>
          <cell r="AJ182" t="str">
            <v>期間制限業務</v>
          </cell>
          <cell r="AK182" t="str">
            <v>限定しない</v>
          </cell>
          <cell r="AL182" t="str">
            <v>限定しない</v>
          </cell>
          <cell r="AM182" t="str">
            <v>限定する</v>
          </cell>
          <cell r="AN182"/>
          <cell r="AO182"/>
          <cell r="AP182"/>
          <cell r="AQ182"/>
          <cell r="AR182"/>
          <cell r="AS182"/>
          <cell r="AT182" t="str">
            <v>室長</v>
          </cell>
          <cell r="AU182"/>
          <cell r="AV182"/>
          <cell r="AW182"/>
          <cell r="AX182"/>
          <cell r="AY182"/>
          <cell r="AZ182"/>
          <cell r="BA182"/>
          <cell r="BB182"/>
          <cell r="BC182"/>
          <cell r="BD182" t="str">
            <v>馬渕　秀成</v>
          </cell>
          <cell r="BE182"/>
          <cell r="BF182"/>
          <cell r="BG182"/>
          <cell r="BH182"/>
          <cell r="BI182"/>
          <cell r="BJ182"/>
          <cell r="BK182" t="str">
            <v>含む</v>
          </cell>
          <cell r="BL182" t="str">
            <v>―</v>
          </cell>
          <cell r="BM182" t="str">
            <v>―</v>
          </cell>
          <cell r="BN182" t="str">
            <v>―</v>
          </cell>
          <cell r="BO182" t="str">
            <v>―</v>
          </cell>
          <cell r="BP182" t="str">
            <v>e-Staffing</v>
          </cell>
          <cell r="BQ182"/>
          <cell r="BR182"/>
          <cell r="BS182">
            <v>0</v>
          </cell>
          <cell r="BT182"/>
          <cell r="BU182" t="e">
            <v>#N/A</v>
          </cell>
          <cell r="BV182" t="e">
            <v>#N/A</v>
          </cell>
          <cell r="BW182" t="e">
            <v>#N/A</v>
          </cell>
          <cell r="BX182"/>
          <cell r="BY182"/>
          <cell r="BZ182"/>
          <cell r="CA182"/>
          <cell r="CB182"/>
          <cell r="CC182"/>
          <cell r="CD182"/>
          <cell r="CE182"/>
          <cell r="CF182"/>
          <cell r="CG182"/>
          <cell r="CH182"/>
          <cell r="CI182"/>
          <cell r="CJ182"/>
          <cell r="CK182"/>
          <cell r="CL182"/>
          <cell r="CM182"/>
          <cell r="CN182"/>
          <cell r="CO182"/>
          <cell r="CP182"/>
          <cell r="CQ182"/>
          <cell r="CR182" t="str">
            <v>一般競争</v>
          </cell>
          <cell r="CS182" t="str">
            <v>35 研究支援</v>
          </cell>
          <cell r="CT182"/>
          <cell r="CU182"/>
          <cell r="CV182"/>
          <cell r="CW182"/>
          <cell r="CX182" t="str">
            <v>総合評価(加算)</v>
          </cell>
          <cell r="CY182"/>
          <cell r="CZ182"/>
          <cell r="DA182"/>
          <cell r="DB182"/>
          <cell r="DC182" t="str">
            <v/>
          </cell>
          <cell r="DD182"/>
          <cell r="DE182" t="str">
            <v/>
          </cell>
          <cell r="DF182" t="str">
            <v>-</v>
          </cell>
          <cell r="DG182"/>
          <cell r="DH182"/>
          <cell r="DI182"/>
          <cell r="DJ182"/>
          <cell r="DK182"/>
          <cell r="DL182"/>
          <cell r="DM182"/>
          <cell r="DN182"/>
          <cell r="DO182"/>
          <cell r="DP182"/>
          <cell r="DQ182"/>
          <cell r="DR182"/>
          <cell r="DS182"/>
          <cell r="DT182"/>
          <cell r="DU182"/>
          <cell r="DV182"/>
          <cell r="DW182"/>
          <cell r="DX182"/>
          <cell r="DY182" t="str">
            <v>満了</v>
          </cell>
          <cell r="DZ182"/>
        </row>
        <row r="183">
          <cell r="B183"/>
          <cell r="C183"/>
          <cell r="D183" t="str">
            <v>40</v>
          </cell>
          <cell r="E183"/>
          <cell r="F183"/>
          <cell r="G183" t="str">
            <v>単</v>
          </cell>
          <cell r="H183" t="str">
            <v>R6</v>
          </cell>
          <cell r="I183"/>
          <cell r="J183" t="str">
            <v>満了</v>
          </cell>
          <cell r="K183"/>
          <cell r="L183"/>
          <cell r="M183">
            <v>46478</v>
          </cell>
          <cell r="N183" t="str">
            <v>該当</v>
          </cell>
          <cell r="O183"/>
          <cell r="P183"/>
          <cell r="Q183"/>
          <cell r="R183"/>
          <cell r="S183"/>
          <cell r="T183" t="str">
            <v>室長</v>
          </cell>
          <cell r="U183"/>
          <cell r="V183"/>
          <cell r="W183">
            <v>0</v>
          </cell>
          <cell r="X183">
            <v>1</v>
          </cell>
          <cell r="Y183">
            <v>1</v>
          </cell>
          <cell r="Z183" t="str">
            <v>月火水木金</v>
          </cell>
          <cell r="AA183">
            <v>5</v>
          </cell>
          <cell r="AB183"/>
          <cell r="AC183"/>
          <cell r="AD183"/>
          <cell r="AE183">
            <v>-1</v>
          </cell>
          <cell r="AF183"/>
          <cell r="AG183" t="str">
            <v>無</v>
          </cell>
          <cell r="AH183" t="str">
            <v>無</v>
          </cell>
          <cell r="AI183" t="str">
            <v>無</v>
          </cell>
          <cell r="AJ183" t="str">
            <v>期間制限業務</v>
          </cell>
          <cell r="AK183" t="str">
            <v>限定しない</v>
          </cell>
          <cell r="AL183" t="str">
            <v>限定しない</v>
          </cell>
          <cell r="AM183" t="str">
            <v>限定する</v>
          </cell>
          <cell r="AN183"/>
          <cell r="AO183"/>
          <cell r="AP183"/>
          <cell r="AQ183"/>
          <cell r="AR183"/>
          <cell r="AS183"/>
          <cell r="AT183" t="str">
            <v>室長</v>
          </cell>
          <cell r="AU183"/>
          <cell r="AV183"/>
          <cell r="AW183"/>
          <cell r="AX183"/>
          <cell r="AY183"/>
          <cell r="AZ183"/>
          <cell r="BA183"/>
          <cell r="BB183"/>
          <cell r="BC183"/>
          <cell r="BD183" t="str">
            <v>馬渕　秀成</v>
          </cell>
          <cell r="BE183"/>
          <cell r="BF183"/>
          <cell r="BG183"/>
          <cell r="BH183"/>
          <cell r="BI183"/>
          <cell r="BJ183"/>
          <cell r="BK183" t="str">
            <v>含む</v>
          </cell>
          <cell r="BL183" t="str">
            <v>―</v>
          </cell>
          <cell r="BM183" t="str">
            <v>―</v>
          </cell>
          <cell r="BN183" t="str">
            <v>―</v>
          </cell>
          <cell r="BO183" t="str">
            <v>―</v>
          </cell>
          <cell r="BP183" t="str">
            <v>e-Staffing</v>
          </cell>
          <cell r="BQ183"/>
          <cell r="BR183"/>
          <cell r="BS183">
            <v>0</v>
          </cell>
          <cell r="BT183"/>
          <cell r="BU183" t="e">
            <v>#N/A</v>
          </cell>
          <cell r="BV183" t="e">
            <v>#N/A</v>
          </cell>
          <cell r="BW183" t="e">
            <v>#N/A</v>
          </cell>
          <cell r="BX183"/>
          <cell r="BY183"/>
          <cell r="BZ183"/>
          <cell r="CA183"/>
          <cell r="CB183"/>
          <cell r="CC183"/>
          <cell r="CD183"/>
          <cell r="CE183"/>
          <cell r="CF183"/>
          <cell r="CG183"/>
          <cell r="CH183"/>
          <cell r="CI183"/>
          <cell r="CJ183"/>
          <cell r="CK183"/>
          <cell r="CL183"/>
          <cell r="CM183"/>
          <cell r="CN183"/>
          <cell r="CO183"/>
          <cell r="CP183"/>
          <cell r="CQ183"/>
          <cell r="CR183" t="str">
            <v>一般競争</v>
          </cell>
          <cell r="CS183" t="str">
            <v>35 研究支援</v>
          </cell>
          <cell r="CT183"/>
          <cell r="CU183"/>
          <cell r="CV183"/>
          <cell r="CW183"/>
          <cell r="CX183" t="str">
            <v>総合評価(加算)</v>
          </cell>
          <cell r="CY183"/>
          <cell r="CZ183"/>
          <cell r="DA183"/>
          <cell r="DB183"/>
          <cell r="DC183" t="str">
            <v/>
          </cell>
          <cell r="DD183"/>
          <cell r="DE183" t="str">
            <v/>
          </cell>
          <cell r="DF183" t="str">
            <v>-</v>
          </cell>
          <cell r="DG183"/>
          <cell r="DH183"/>
          <cell r="DI183"/>
          <cell r="DJ183"/>
          <cell r="DK183"/>
          <cell r="DL183"/>
          <cell r="DM183"/>
          <cell r="DN183"/>
          <cell r="DO183"/>
          <cell r="DP183"/>
          <cell r="DQ183"/>
          <cell r="DR183"/>
          <cell r="DS183"/>
          <cell r="DT183"/>
          <cell r="DU183"/>
          <cell r="DV183"/>
          <cell r="DW183"/>
          <cell r="DX183"/>
          <cell r="DY183" t="str">
            <v>満了</v>
          </cell>
          <cell r="DZ183"/>
        </row>
        <row r="184">
          <cell r="B184"/>
          <cell r="C184"/>
          <cell r="D184" t="str">
            <v>40</v>
          </cell>
          <cell r="E184"/>
          <cell r="F184"/>
          <cell r="G184" t="str">
            <v>単</v>
          </cell>
          <cell r="H184" t="str">
            <v>R6</v>
          </cell>
          <cell r="I184"/>
          <cell r="J184" t="str">
            <v>満了</v>
          </cell>
          <cell r="K184"/>
          <cell r="L184"/>
          <cell r="M184">
            <v>46478</v>
          </cell>
          <cell r="N184" t="str">
            <v>該当</v>
          </cell>
          <cell r="O184"/>
          <cell r="P184"/>
          <cell r="Q184"/>
          <cell r="R184"/>
          <cell r="S184"/>
          <cell r="T184" t="str">
            <v>室長</v>
          </cell>
          <cell r="U184"/>
          <cell r="V184"/>
          <cell r="W184">
            <v>0</v>
          </cell>
          <cell r="X184">
            <v>1</v>
          </cell>
          <cell r="Y184">
            <v>1</v>
          </cell>
          <cell r="Z184" t="str">
            <v>月火水木金</v>
          </cell>
          <cell r="AA184">
            <v>5</v>
          </cell>
          <cell r="AB184"/>
          <cell r="AC184"/>
          <cell r="AD184"/>
          <cell r="AE184">
            <v>-1</v>
          </cell>
          <cell r="AF184"/>
          <cell r="AG184" t="str">
            <v>無</v>
          </cell>
          <cell r="AH184" t="str">
            <v>無</v>
          </cell>
          <cell r="AI184" t="str">
            <v>無</v>
          </cell>
          <cell r="AJ184" t="str">
            <v>期間制限業務</v>
          </cell>
          <cell r="AK184" t="str">
            <v>限定しない</v>
          </cell>
          <cell r="AL184" t="str">
            <v>限定しない</v>
          </cell>
          <cell r="AM184" t="str">
            <v>限定する</v>
          </cell>
          <cell r="AN184"/>
          <cell r="AO184"/>
          <cell r="AP184"/>
          <cell r="AQ184"/>
          <cell r="AR184"/>
          <cell r="AS184"/>
          <cell r="AT184" t="str">
            <v>室長</v>
          </cell>
          <cell r="AU184"/>
          <cell r="AV184"/>
          <cell r="AW184"/>
          <cell r="AX184"/>
          <cell r="AY184"/>
          <cell r="AZ184"/>
          <cell r="BA184"/>
          <cell r="BB184"/>
          <cell r="BC184"/>
          <cell r="BD184" t="str">
            <v>馬渕　秀成</v>
          </cell>
          <cell r="BE184"/>
          <cell r="BF184"/>
          <cell r="BG184"/>
          <cell r="BH184"/>
          <cell r="BI184"/>
          <cell r="BJ184"/>
          <cell r="BK184" t="str">
            <v>含む</v>
          </cell>
          <cell r="BL184" t="str">
            <v>―</v>
          </cell>
          <cell r="BM184" t="str">
            <v>―</v>
          </cell>
          <cell r="BN184" t="str">
            <v>―</v>
          </cell>
          <cell r="BO184" t="str">
            <v>―</v>
          </cell>
          <cell r="BP184" t="str">
            <v>e-Staffing</v>
          </cell>
          <cell r="BQ184"/>
          <cell r="BR184"/>
          <cell r="BS184">
            <v>0</v>
          </cell>
          <cell r="BT184"/>
          <cell r="BU184" t="e">
            <v>#N/A</v>
          </cell>
          <cell r="BV184" t="e">
            <v>#N/A</v>
          </cell>
          <cell r="BW184" t="e">
            <v>#N/A</v>
          </cell>
          <cell r="BX184"/>
          <cell r="BY184"/>
          <cell r="BZ184"/>
          <cell r="CA184"/>
          <cell r="CB184"/>
          <cell r="CC184"/>
          <cell r="CD184"/>
          <cell r="CE184"/>
          <cell r="CF184"/>
          <cell r="CG184"/>
          <cell r="CH184"/>
          <cell r="CI184"/>
          <cell r="CJ184"/>
          <cell r="CK184"/>
          <cell r="CL184"/>
          <cell r="CM184"/>
          <cell r="CN184"/>
          <cell r="CO184"/>
          <cell r="CP184"/>
          <cell r="CQ184"/>
          <cell r="CR184" t="str">
            <v>一般競争</v>
          </cell>
          <cell r="CS184" t="str">
            <v>35 研究支援</v>
          </cell>
          <cell r="CT184"/>
          <cell r="CU184"/>
          <cell r="CV184"/>
          <cell r="CW184"/>
          <cell r="CX184" t="str">
            <v>総合評価(加算)</v>
          </cell>
          <cell r="CY184"/>
          <cell r="CZ184"/>
          <cell r="DA184"/>
          <cell r="DB184"/>
          <cell r="DC184" t="str">
            <v/>
          </cell>
          <cell r="DD184"/>
          <cell r="DE184" t="str">
            <v/>
          </cell>
          <cell r="DF184" t="str">
            <v>-</v>
          </cell>
          <cell r="DG184"/>
          <cell r="DH184"/>
          <cell r="DI184"/>
          <cell r="DJ184"/>
          <cell r="DK184"/>
          <cell r="DL184"/>
          <cell r="DM184"/>
          <cell r="DN184"/>
          <cell r="DO184"/>
          <cell r="DP184"/>
          <cell r="DQ184"/>
          <cell r="DR184"/>
          <cell r="DS184"/>
          <cell r="DT184"/>
          <cell r="DU184"/>
          <cell r="DV184"/>
          <cell r="DW184"/>
          <cell r="DX184"/>
          <cell r="DY184" t="str">
            <v>満了</v>
          </cell>
          <cell r="DZ184"/>
        </row>
        <row r="185">
          <cell r="B185"/>
          <cell r="C185"/>
          <cell r="D185" t="str">
            <v>40</v>
          </cell>
          <cell r="E185"/>
          <cell r="F185"/>
          <cell r="G185" t="str">
            <v>単</v>
          </cell>
          <cell r="H185" t="str">
            <v>R6</v>
          </cell>
          <cell r="I185"/>
          <cell r="J185" t="str">
            <v>満了</v>
          </cell>
          <cell r="K185"/>
          <cell r="L185"/>
          <cell r="M185">
            <v>46478</v>
          </cell>
          <cell r="N185" t="str">
            <v>該当</v>
          </cell>
          <cell r="O185"/>
          <cell r="P185"/>
          <cell r="Q185"/>
          <cell r="R185"/>
          <cell r="S185"/>
          <cell r="T185" t="str">
            <v>室長</v>
          </cell>
          <cell r="U185"/>
          <cell r="V185"/>
          <cell r="W185">
            <v>0</v>
          </cell>
          <cell r="X185">
            <v>1</v>
          </cell>
          <cell r="Y185">
            <v>1</v>
          </cell>
          <cell r="Z185" t="str">
            <v>月火水木金</v>
          </cell>
          <cell r="AA185">
            <v>5</v>
          </cell>
          <cell r="AB185"/>
          <cell r="AC185"/>
          <cell r="AD185"/>
          <cell r="AE185">
            <v>-1</v>
          </cell>
          <cell r="AF185"/>
          <cell r="AG185" t="str">
            <v>無</v>
          </cell>
          <cell r="AH185" t="str">
            <v>無</v>
          </cell>
          <cell r="AI185" t="str">
            <v>無</v>
          </cell>
          <cell r="AJ185" t="str">
            <v>期間制限業務</v>
          </cell>
          <cell r="AK185" t="str">
            <v>限定しない</v>
          </cell>
          <cell r="AL185" t="str">
            <v>限定しない</v>
          </cell>
          <cell r="AM185" t="str">
            <v>限定する</v>
          </cell>
          <cell r="AN185"/>
          <cell r="AO185"/>
          <cell r="AP185"/>
          <cell r="AQ185"/>
          <cell r="AR185"/>
          <cell r="AS185"/>
          <cell r="AT185" t="str">
            <v>室長</v>
          </cell>
          <cell r="AU185"/>
          <cell r="AV185"/>
          <cell r="AW185"/>
          <cell r="AX185"/>
          <cell r="AY185"/>
          <cell r="AZ185"/>
          <cell r="BA185"/>
          <cell r="BB185"/>
          <cell r="BC185"/>
          <cell r="BD185" t="str">
            <v>馬渕　秀成</v>
          </cell>
          <cell r="BE185"/>
          <cell r="BF185"/>
          <cell r="BG185"/>
          <cell r="BH185"/>
          <cell r="BI185"/>
          <cell r="BJ185"/>
          <cell r="BK185" t="str">
            <v>含む</v>
          </cell>
          <cell r="BL185" t="str">
            <v>―</v>
          </cell>
          <cell r="BM185" t="str">
            <v>―</v>
          </cell>
          <cell r="BN185" t="str">
            <v>―</v>
          </cell>
          <cell r="BO185" t="str">
            <v>―</v>
          </cell>
          <cell r="BP185" t="str">
            <v>e-Staffing</v>
          </cell>
          <cell r="BQ185"/>
          <cell r="BR185"/>
          <cell r="BS185">
            <v>0</v>
          </cell>
          <cell r="BT185"/>
          <cell r="BU185" t="e">
            <v>#N/A</v>
          </cell>
          <cell r="BV185" t="e">
            <v>#N/A</v>
          </cell>
          <cell r="BW185" t="e">
            <v>#N/A</v>
          </cell>
          <cell r="BX185"/>
          <cell r="BY185"/>
          <cell r="BZ185"/>
          <cell r="CA185"/>
          <cell r="CB185"/>
          <cell r="CC185"/>
          <cell r="CD185"/>
          <cell r="CE185"/>
          <cell r="CF185"/>
          <cell r="CG185"/>
          <cell r="CH185"/>
          <cell r="CI185"/>
          <cell r="CJ185"/>
          <cell r="CK185"/>
          <cell r="CL185"/>
          <cell r="CM185"/>
          <cell r="CN185"/>
          <cell r="CO185"/>
          <cell r="CP185"/>
          <cell r="CQ185"/>
          <cell r="CR185" t="str">
            <v>一般競争</v>
          </cell>
          <cell r="CS185" t="str">
            <v>35 研究支援</v>
          </cell>
          <cell r="CT185"/>
          <cell r="CU185"/>
          <cell r="CV185"/>
          <cell r="CW185"/>
          <cell r="CX185" t="str">
            <v>総合評価(加算)</v>
          </cell>
          <cell r="CY185"/>
          <cell r="CZ185"/>
          <cell r="DA185"/>
          <cell r="DB185"/>
          <cell r="DC185" t="str">
            <v/>
          </cell>
          <cell r="DD185"/>
          <cell r="DE185" t="str">
            <v/>
          </cell>
          <cell r="DF185" t="str">
            <v>-</v>
          </cell>
          <cell r="DG185"/>
          <cell r="DH185"/>
          <cell r="DI185"/>
          <cell r="DJ185"/>
          <cell r="DK185"/>
          <cell r="DL185"/>
          <cell r="DM185"/>
          <cell r="DN185"/>
          <cell r="DO185"/>
          <cell r="DP185"/>
          <cell r="DQ185"/>
          <cell r="DR185"/>
          <cell r="DS185"/>
          <cell r="DT185"/>
          <cell r="DU185"/>
          <cell r="DV185"/>
          <cell r="DW185"/>
          <cell r="DX185"/>
          <cell r="DY185" t="str">
            <v>満了</v>
          </cell>
          <cell r="DZ185"/>
        </row>
        <row r="186">
          <cell r="B186"/>
          <cell r="C186"/>
          <cell r="D186" t="str">
            <v>40</v>
          </cell>
          <cell r="E186"/>
          <cell r="F186"/>
          <cell r="G186" t="str">
            <v>単</v>
          </cell>
          <cell r="H186" t="str">
            <v>R6</v>
          </cell>
          <cell r="I186"/>
          <cell r="J186" t="str">
            <v>満了</v>
          </cell>
          <cell r="K186"/>
          <cell r="L186"/>
          <cell r="M186">
            <v>46478</v>
          </cell>
          <cell r="N186" t="str">
            <v>該当</v>
          </cell>
          <cell r="O186"/>
          <cell r="P186"/>
          <cell r="Q186"/>
          <cell r="R186"/>
          <cell r="S186"/>
          <cell r="T186" t="str">
            <v>室長</v>
          </cell>
          <cell r="U186"/>
          <cell r="V186"/>
          <cell r="W186">
            <v>0</v>
          </cell>
          <cell r="X186">
            <v>1</v>
          </cell>
          <cell r="Y186">
            <v>1</v>
          </cell>
          <cell r="Z186" t="str">
            <v>月火水木金</v>
          </cell>
          <cell r="AA186">
            <v>5</v>
          </cell>
          <cell r="AB186"/>
          <cell r="AC186"/>
          <cell r="AD186"/>
          <cell r="AE186">
            <v>-1</v>
          </cell>
          <cell r="AF186"/>
          <cell r="AG186" t="str">
            <v>無</v>
          </cell>
          <cell r="AH186" t="str">
            <v>無</v>
          </cell>
          <cell r="AI186" t="str">
            <v>無</v>
          </cell>
          <cell r="AJ186" t="str">
            <v>期間制限業務</v>
          </cell>
          <cell r="AK186" t="str">
            <v>限定しない</v>
          </cell>
          <cell r="AL186" t="str">
            <v>限定しない</v>
          </cell>
          <cell r="AM186" t="str">
            <v>限定する</v>
          </cell>
          <cell r="AN186"/>
          <cell r="AO186"/>
          <cell r="AP186"/>
          <cell r="AQ186"/>
          <cell r="AR186"/>
          <cell r="AS186"/>
          <cell r="AT186" t="str">
            <v>室長</v>
          </cell>
          <cell r="AU186"/>
          <cell r="AV186"/>
          <cell r="AW186"/>
          <cell r="AX186"/>
          <cell r="AY186"/>
          <cell r="AZ186"/>
          <cell r="BA186"/>
          <cell r="BB186"/>
          <cell r="BC186"/>
          <cell r="BD186" t="str">
            <v>馬渕　秀成</v>
          </cell>
          <cell r="BE186"/>
          <cell r="BF186"/>
          <cell r="BG186"/>
          <cell r="BH186"/>
          <cell r="BI186"/>
          <cell r="BJ186"/>
          <cell r="BK186" t="str">
            <v>含む</v>
          </cell>
          <cell r="BL186" t="str">
            <v>―</v>
          </cell>
          <cell r="BM186" t="str">
            <v>―</v>
          </cell>
          <cell r="BN186" t="str">
            <v>―</v>
          </cell>
          <cell r="BO186" t="str">
            <v>―</v>
          </cell>
          <cell r="BP186" t="str">
            <v>e-Staffing</v>
          </cell>
          <cell r="BQ186"/>
          <cell r="BR186"/>
          <cell r="BS186">
            <v>0</v>
          </cell>
          <cell r="BT186"/>
          <cell r="BU186" t="e">
            <v>#N/A</v>
          </cell>
          <cell r="BV186" t="e">
            <v>#N/A</v>
          </cell>
          <cell r="BW186" t="e">
            <v>#N/A</v>
          </cell>
          <cell r="BX186"/>
          <cell r="BY186"/>
          <cell r="BZ186"/>
          <cell r="CA186"/>
          <cell r="CB186"/>
          <cell r="CC186"/>
          <cell r="CD186"/>
          <cell r="CE186"/>
          <cell r="CF186"/>
          <cell r="CG186"/>
          <cell r="CH186"/>
          <cell r="CI186"/>
          <cell r="CJ186"/>
          <cell r="CK186"/>
          <cell r="CL186"/>
          <cell r="CM186"/>
          <cell r="CN186"/>
          <cell r="CO186"/>
          <cell r="CP186"/>
          <cell r="CQ186"/>
          <cell r="CR186" t="str">
            <v>一般競争</v>
          </cell>
          <cell r="CS186" t="str">
            <v>35 研究支援</v>
          </cell>
          <cell r="CT186"/>
          <cell r="CU186"/>
          <cell r="CV186"/>
          <cell r="CW186"/>
          <cell r="CX186" t="str">
            <v>総合評価(加算)</v>
          </cell>
          <cell r="CY186"/>
          <cell r="CZ186"/>
          <cell r="DA186"/>
          <cell r="DB186"/>
          <cell r="DC186" t="str">
            <v/>
          </cell>
          <cell r="DD186"/>
          <cell r="DE186" t="str">
            <v/>
          </cell>
          <cell r="DF186" t="str">
            <v>-</v>
          </cell>
          <cell r="DG186"/>
          <cell r="DH186"/>
          <cell r="DI186"/>
          <cell r="DJ186"/>
          <cell r="DK186"/>
          <cell r="DL186"/>
          <cell r="DM186"/>
          <cell r="DN186"/>
          <cell r="DO186"/>
          <cell r="DP186"/>
          <cell r="DQ186"/>
          <cell r="DR186"/>
          <cell r="DS186"/>
          <cell r="DT186"/>
          <cell r="DU186"/>
          <cell r="DV186"/>
          <cell r="DW186"/>
          <cell r="DX186"/>
          <cell r="DY186" t="str">
            <v>満了</v>
          </cell>
          <cell r="DZ186"/>
        </row>
        <row r="187">
          <cell r="B187"/>
          <cell r="C187"/>
          <cell r="D187" t="str">
            <v>40</v>
          </cell>
          <cell r="E187"/>
          <cell r="F187"/>
          <cell r="G187" t="str">
            <v>単</v>
          </cell>
          <cell r="H187" t="str">
            <v>R6</v>
          </cell>
          <cell r="I187"/>
          <cell r="J187" t="str">
            <v>満了</v>
          </cell>
          <cell r="K187"/>
          <cell r="L187"/>
          <cell r="M187">
            <v>46478</v>
          </cell>
          <cell r="N187" t="str">
            <v>該当</v>
          </cell>
          <cell r="O187"/>
          <cell r="P187"/>
          <cell r="Q187"/>
          <cell r="R187"/>
          <cell r="S187"/>
          <cell r="T187" t="str">
            <v>室長</v>
          </cell>
          <cell r="U187"/>
          <cell r="V187"/>
          <cell r="W187">
            <v>0</v>
          </cell>
          <cell r="X187">
            <v>1</v>
          </cell>
          <cell r="Y187">
            <v>1</v>
          </cell>
          <cell r="Z187" t="str">
            <v>月火水木金</v>
          </cell>
          <cell r="AA187">
            <v>5</v>
          </cell>
          <cell r="AB187"/>
          <cell r="AC187"/>
          <cell r="AD187"/>
          <cell r="AE187">
            <v>-1</v>
          </cell>
          <cell r="AF187"/>
          <cell r="AG187" t="str">
            <v>無</v>
          </cell>
          <cell r="AH187" t="str">
            <v>無</v>
          </cell>
          <cell r="AI187" t="str">
            <v>無</v>
          </cell>
          <cell r="AJ187" t="str">
            <v>期間制限業務</v>
          </cell>
          <cell r="AK187" t="str">
            <v>限定しない</v>
          </cell>
          <cell r="AL187" t="str">
            <v>限定しない</v>
          </cell>
          <cell r="AM187" t="str">
            <v>限定する</v>
          </cell>
          <cell r="AN187"/>
          <cell r="AO187"/>
          <cell r="AP187"/>
          <cell r="AQ187"/>
          <cell r="AR187"/>
          <cell r="AS187"/>
          <cell r="AT187" t="str">
            <v>室長</v>
          </cell>
          <cell r="AU187"/>
          <cell r="AV187"/>
          <cell r="AW187"/>
          <cell r="AX187"/>
          <cell r="AY187"/>
          <cell r="AZ187"/>
          <cell r="BA187"/>
          <cell r="BB187"/>
          <cell r="BC187"/>
          <cell r="BD187" t="str">
            <v>馬渕　秀成</v>
          </cell>
          <cell r="BE187"/>
          <cell r="BF187"/>
          <cell r="BG187"/>
          <cell r="BH187"/>
          <cell r="BI187"/>
          <cell r="BJ187"/>
          <cell r="BK187" t="str">
            <v>含む</v>
          </cell>
          <cell r="BL187" t="str">
            <v>―</v>
          </cell>
          <cell r="BM187" t="str">
            <v>―</v>
          </cell>
          <cell r="BN187" t="str">
            <v>―</v>
          </cell>
          <cell r="BO187" t="str">
            <v>―</v>
          </cell>
          <cell r="BP187" t="str">
            <v>e-Staffing</v>
          </cell>
          <cell r="BQ187"/>
          <cell r="BR187"/>
          <cell r="BS187">
            <v>0</v>
          </cell>
          <cell r="BT187"/>
          <cell r="BU187" t="e">
            <v>#N/A</v>
          </cell>
          <cell r="BV187" t="e">
            <v>#N/A</v>
          </cell>
          <cell r="BW187" t="e">
            <v>#N/A</v>
          </cell>
          <cell r="BX187"/>
          <cell r="BY187"/>
          <cell r="BZ187"/>
          <cell r="CA187"/>
          <cell r="CB187"/>
          <cell r="CC187"/>
          <cell r="CD187"/>
          <cell r="CE187"/>
          <cell r="CF187"/>
          <cell r="CG187"/>
          <cell r="CH187"/>
          <cell r="CI187"/>
          <cell r="CJ187"/>
          <cell r="CK187"/>
          <cell r="CL187"/>
          <cell r="CM187"/>
          <cell r="CN187"/>
          <cell r="CO187"/>
          <cell r="CP187"/>
          <cell r="CQ187"/>
          <cell r="CR187" t="str">
            <v>一般競争</v>
          </cell>
          <cell r="CS187" t="str">
            <v>35 研究支援</v>
          </cell>
          <cell r="CT187"/>
          <cell r="CU187"/>
          <cell r="CV187"/>
          <cell r="CW187"/>
          <cell r="CX187" t="str">
            <v>総合評価(加算)</v>
          </cell>
          <cell r="CY187"/>
          <cell r="CZ187"/>
          <cell r="DA187"/>
          <cell r="DB187"/>
          <cell r="DC187" t="str">
            <v/>
          </cell>
          <cell r="DD187"/>
          <cell r="DE187" t="str">
            <v/>
          </cell>
          <cell r="DF187" t="str">
            <v>-</v>
          </cell>
          <cell r="DG187"/>
          <cell r="DH187"/>
          <cell r="DI187"/>
          <cell r="DJ187"/>
          <cell r="DK187"/>
          <cell r="DL187"/>
          <cell r="DM187"/>
          <cell r="DN187"/>
          <cell r="DO187"/>
          <cell r="DP187"/>
          <cell r="DQ187"/>
          <cell r="DR187"/>
          <cell r="DS187"/>
          <cell r="DT187"/>
          <cell r="DU187"/>
          <cell r="DV187"/>
          <cell r="DW187"/>
          <cell r="DX187"/>
          <cell r="DY187" t="str">
            <v>満了</v>
          </cell>
          <cell r="DZ187"/>
        </row>
        <row r="188">
          <cell r="B188"/>
          <cell r="C188"/>
          <cell r="D188" t="str">
            <v>40</v>
          </cell>
          <cell r="E188"/>
          <cell r="F188"/>
          <cell r="G188" t="str">
            <v>単</v>
          </cell>
          <cell r="H188" t="str">
            <v>R6</v>
          </cell>
          <cell r="I188"/>
          <cell r="J188" t="str">
            <v>満了</v>
          </cell>
          <cell r="K188"/>
          <cell r="L188"/>
          <cell r="M188">
            <v>46478</v>
          </cell>
          <cell r="N188" t="str">
            <v>該当</v>
          </cell>
          <cell r="O188"/>
          <cell r="P188"/>
          <cell r="Q188"/>
          <cell r="R188"/>
          <cell r="S188"/>
          <cell r="T188" t="str">
            <v>室長</v>
          </cell>
          <cell r="U188"/>
          <cell r="V188"/>
          <cell r="W188">
            <v>0</v>
          </cell>
          <cell r="X188">
            <v>1</v>
          </cell>
          <cell r="Y188">
            <v>1</v>
          </cell>
          <cell r="Z188" t="str">
            <v>月火水木金</v>
          </cell>
          <cell r="AA188">
            <v>5</v>
          </cell>
          <cell r="AB188"/>
          <cell r="AC188"/>
          <cell r="AD188"/>
          <cell r="AE188">
            <v>-1</v>
          </cell>
          <cell r="AF188"/>
          <cell r="AG188" t="str">
            <v>無</v>
          </cell>
          <cell r="AH188" t="str">
            <v>無</v>
          </cell>
          <cell r="AI188" t="str">
            <v>無</v>
          </cell>
          <cell r="AJ188" t="str">
            <v>期間制限業務</v>
          </cell>
          <cell r="AK188" t="str">
            <v>限定しない</v>
          </cell>
          <cell r="AL188" t="str">
            <v>限定しない</v>
          </cell>
          <cell r="AM188" t="str">
            <v>限定する</v>
          </cell>
          <cell r="AN188"/>
          <cell r="AO188"/>
          <cell r="AP188"/>
          <cell r="AQ188"/>
          <cell r="AR188"/>
          <cell r="AS188"/>
          <cell r="AT188" t="str">
            <v>室長</v>
          </cell>
          <cell r="AU188"/>
          <cell r="AV188"/>
          <cell r="AW188"/>
          <cell r="AX188"/>
          <cell r="AY188"/>
          <cell r="AZ188"/>
          <cell r="BA188"/>
          <cell r="BB188"/>
          <cell r="BC188"/>
          <cell r="BD188" t="str">
            <v>馬渕　秀成</v>
          </cell>
          <cell r="BE188"/>
          <cell r="BF188"/>
          <cell r="BG188"/>
          <cell r="BH188"/>
          <cell r="BI188"/>
          <cell r="BJ188"/>
          <cell r="BK188" t="str">
            <v>含む</v>
          </cell>
          <cell r="BL188" t="str">
            <v>―</v>
          </cell>
          <cell r="BM188" t="str">
            <v>―</v>
          </cell>
          <cell r="BN188" t="str">
            <v>―</v>
          </cell>
          <cell r="BO188" t="str">
            <v>―</v>
          </cell>
          <cell r="BP188" t="str">
            <v>e-Staffing</v>
          </cell>
          <cell r="BQ188"/>
          <cell r="BR188"/>
          <cell r="BS188">
            <v>0</v>
          </cell>
          <cell r="BT188"/>
          <cell r="BU188" t="e">
            <v>#N/A</v>
          </cell>
          <cell r="BV188" t="e">
            <v>#N/A</v>
          </cell>
          <cell r="BW188" t="e">
            <v>#N/A</v>
          </cell>
          <cell r="BX188"/>
          <cell r="BY188"/>
          <cell r="BZ188"/>
          <cell r="CA188"/>
          <cell r="CB188"/>
          <cell r="CC188"/>
          <cell r="CD188"/>
          <cell r="CE188"/>
          <cell r="CF188"/>
          <cell r="CG188"/>
          <cell r="CH188"/>
          <cell r="CI188"/>
          <cell r="CJ188"/>
          <cell r="CK188"/>
          <cell r="CL188"/>
          <cell r="CM188"/>
          <cell r="CN188"/>
          <cell r="CO188"/>
          <cell r="CP188"/>
          <cell r="CQ188"/>
          <cell r="CR188" t="str">
            <v>一般競争</v>
          </cell>
          <cell r="CS188" t="str">
            <v>35 研究支援</v>
          </cell>
          <cell r="CT188"/>
          <cell r="CU188"/>
          <cell r="CV188"/>
          <cell r="CW188"/>
          <cell r="CX188" t="str">
            <v>総合評価(加算)</v>
          </cell>
          <cell r="CY188"/>
          <cell r="CZ188"/>
          <cell r="DA188"/>
          <cell r="DB188"/>
          <cell r="DC188" t="str">
            <v/>
          </cell>
          <cell r="DD188"/>
          <cell r="DE188" t="str">
            <v/>
          </cell>
          <cell r="DF188" t="str">
            <v>-</v>
          </cell>
          <cell r="DG188"/>
          <cell r="DH188"/>
          <cell r="DI188"/>
          <cell r="DJ188"/>
          <cell r="DK188"/>
          <cell r="DL188"/>
          <cell r="DM188"/>
          <cell r="DN188"/>
          <cell r="DO188"/>
          <cell r="DP188"/>
          <cell r="DQ188"/>
          <cell r="DR188"/>
          <cell r="DS188"/>
          <cell r="DT188"/>
          <cell r="DU188"/>
          <cell r="DV188"/>
          <cell r="DW188"/>
          <cell r="DX188"/>
          <cell r="DY188" t="str">
            <v>満了</v>
          </cell>
          <cell r="DZ188"/>
        </row>
        <row r="189">
          <cell r="B189"/>
          <cell r="C189"/>
          <cell r="D189" t="str">
            <v>40</v>
          </cell>
          <cell r="E189"/>
          <cell r="F189"/>
          <cell r="G189" t="str">
            <v>単</v>
          </cell>
          <cell r="H189" t="str">
            <v>R6</v>
          </cell>
          <cell r="I189"/>
          <cell r="J189" t="str">
            <v>満了</v>
          </cell>
          <cell r="K189"/>
          <cell r="L189"/>
          <cell r="M189">
            <v>46478</v>
          </cell>
          <cell r="N189" t="str">
            <v>該当</v>
          </cell>
          <cell r="O189"/>
          <cell r="P189"/>
          <cell r="Q189"/>
          <cell r="R189"/>
          <cell r="S189"/>
          <cell r="T189" t="str">
            <v>室長</v>
          </cell>
          <cell r="U189"/>
          <cell r="V189"/>
          <cell r="W189">
            <v>0</v>
          </cell>
          <cell r="X189">
            <v>1</v>
          </cell>
          <cell r="Y189">
            <v>1</v>
          </cell>
          <cell r="Z189" t="str">
            <v>月火水木金</v>
          </cell>
          <cell r="AA189">
            <v>5</v>
          </cell>
          <cell r="AB189"/>
          <cell r="AC189"/>
          <cell r="AD189"/>
          <cell r="AE189">
            <v>-1</v>
          </cell>
          <cell r="AF189"/>
          <cell r="AG189" t="str">
            <v>無</v>
          </cell>
          <cell r="AH189" t="str">
            <v>無</v>
          </cell>
          <cell r="AI189" t="str">
            <v>無</v>
          </cell>
          <cell r="AJ189" t="str">
            <v>期間制限業務</v>
          </cell>
          <cell r="AK189" t="str">
            <v>限定しない</v>
          </cell>
          <cell r="AL189" t="str">
            <v>限定しない</v>
          </cell>
          <cell r="AM189" t="str">
            <v>限定する</v>
          </cell>
          <cell r="AN189"/>
          <cell r="AO189"/>
          <cell r="AP189"/>
          <cell r="AQ189"/>
          <cell r="AR189"/>
          <cell r="AS189"/>
          <cell r="AT189" t="str">
            <v>室長</v>
          </cell>
          <cell r="AU189"/>
          <cell r="AV189"/>
          <cell r="AW189"/>
          <cell r="AX189"/>
          <cell r="AY189"/>
          <cell r="AZ189"/>
          <cell r="BA189"/>
          <cell r="BB189"/>
          <cell r="BC189"/>
          <cell r="BD189" t="str">
            <v>馬渕　秀成</v>
          </cell>
          <cell r="BE189"/>
          <cell r="BF189"/>
          <cell r="BG189"/>
          <cell r="BH189"/>
          <cell r="BI189"/>
          <cell r="BJ189"/>
          <cell r="BK189" t="str">
            <v>含む</v>
          </cell>
          <cell r="BL189" t="str">
            <v>―</v>
          </cell>
          <cell r="BM189" t="str">
            <v>―</v>
          </cell>
          <cell r="BN189" t="str">
            <v>―</v>
          </cell>
          <cell r="BO189" t="str">
            <v>―</v>
          </cell>
          <cell r="BP189" t="str">
            <v>e-Staffing</v>
          </cell>
          <cell r="BQ189"/>
          <cell r="BR189"/>
          <cell r="BS189">
            <v>0</v>
          </cell>
          <cell r="BT189"/>
          <cell r="BU189" t="e">
            <v>#N/A</v>
          </cell>
          <cell r="BV189" t="e">
            <v>#N/A</v>
          </cell>
          <cell r="BW189" t="e">
            <v>#N/A</v>
          </cell>
          <cell r="BX189"/>
          <cell r="BY189"/>
          <cell r="BZ189"/>
          <cell r="CA189"/>
          <cell r="CB189"/>
          <cell r="CC189"/>
          <cell r="CD189"/>
          <cell r="CE189"/>
          <cell r="CF189"/>
          <cell r="CG189"/>
          <cell r="CH189"/>
          <cell r="CI189"/>
          <cell r="CJ189"/>
          <cell r="CK189"/>
          <cell r="CL189"/>
          <cell r="CM189"/>
          <cell r="CN189"/>
          <cell r="CO189"/>
          <cell r="CP189"/>
          <cell r="CQ189"/>
          <cell r="CR189" t="str">
            <v>一般競争</v>
          </cell>
          <cell r="CS189" t="str">
            <v>35 研究支援</v>
          </cell>
          <cell r="CT189"/>
          <cell r="CU189"/>
          <cell r="CV189"/>
          <cell r="CW189"/>
          <cell r="CX189" t="str">
            <v>総合評価(加算)</v>
          </cell>
          <cell r="CY189"/>
          <cell r="CZ189"/>
          <cell r="DA189"/>
          <cell r="DB189"/>
          <cell r="DC189" t="str">
            <v/>
          </cell>
          <cell r="DD189"/>
          <cell r="DE189" t="str">
            <v/>
          </cell>
          <cell r="DF189" t="str">
            <v>-</v>
          </cell>
          <cell r="DG189"/>
          <cell r="DH189"/>
          <cell r="DI189"/>
          <cell r="DJ189"/>
          <cell r="DK189"/>
          <cell r="DL189"/>
          <cell r="DM189"/>
          <cell r="DN189"/>
          <cell r="DO189"/>
          <cell r="DP189"/>
          <cell r="DQ189"/>
          <cell r="DR189"/>
          <cell r="DS189"/>
          <cell r="DT189"/>
          <cell r="DU189"/>
          <cell r="DV189"/>
          <cell r="DW189"/>
          <cell r="DX189"/>
          <cell r="DY189" t="str">
            <v>満了</v>
          </cell>
          <cell r="DZ189"/>
        </row>
        <row r="190">
          <cell r="B190"/>
          <cell r="C190"/>
          <cell r="D190" t="str">
            <v>40</v>
          </cell>
          <cell r="E190"/>
          <cell r="F190"/>
          <cell r="G190" t="str">
            <v>単</v>
          </cell>
          <cell r="H190" t="str">
            <v>R6</v>
          </cell>
          <cell r="I190"/>
          <cell r="J190" t="str">
            <v>満了</v>
          </cell>
          <cell r="K190"/>
          <cell r="L190"/>
          <cell r="M190">
            <v>46478</v>
          </cell>
          <cell r="N190" t="str">
            <v>該当</v>
          </cell>
          <cell r="O190"/>
          <cell r="P190"/>
          <cell r="Q190"/>
          <cell r="R190"/>
          <cell r="S190"/>
          <cell r="T190" t="str">
            <v>室長</v>
          </cell>
          <cell r="U190"/>
          <cell r="V190"/>
          <cell r="W190">
            <v>0</v>
          </cell>
          <cell r="X190">
            <v>1</v>
          </cell>
          <cell r="Y190">
            <v>1</v>
          </cell>
          <cell r="Z190" t="str">
            <v>月火水木金</v>
          </cell>
          <cell r="AA190">
            <v>5</v>
          </cell>
          <cell r="AB190"/>
          <cell r="AC190"/>
          <cell r="AD190"/>
          <cell r="AE190">
            <v>-1</v>
          </cell>
          <cell r="AF190"/>
          <cell r="AG190" t="str">
            <v>無</v>
          </cell>
          <cell r="AH190" t="str">
            <v>無</v>
          </cell>
          <cell r="AI190" t="str">
            <v>無</v>
          </cell>
          <cell r="AJ190" t="str">
            <v>期間制限業務</v>
          </cell>
          <cell r="AK190" t="str">
            <v>限定しない</v>
          </cell>
          <cell r="AL190" t="str">
            <v>限定しない</v>
          </cell>
          <cell r="AM190" t="str">
            <v>限定する</v>
          </cell>
          <cell r="AN190"/>
          <cell r="AO190"/>
          <cell r="AP190"/>
          <cell r="AQ190"/>
          <cell r="AR190"/>
          <cell r="AS190"/>
          <cell r="AT190" t="str">
            <v>室長</v>
          </cell>
          <cell r="AU190"/>
          <cell r="AV190"/>
          <cell r="AW190"/>
          <cell r="AX190"/>
          <cell r="AY190"/>
          <cell r="AZ190"/>
          <cell r="BA190"/>
          <cell r="BB190"/>
          <cell r="BC190"/>
          <cell r="BD190" t="str">
            <v>馬渕　秀成</v>
          </cell>
          <cell r="BE190"/>
          <cell r="BF190"/>
          <cell r="BG190"/>
          <cell r="BH190"/>
          <cell r="BI190"/>
          <cell r="BJ190"/>
          <cell r="BK190" t="str">
            <v>含む</v>
          </cell>
          <cell r="BL190" t="str">
            <v>―</v>
          </cell>
          <cell r="BM190" t="str">
            <v>―</v>
          </cell>
          <cell r="BN190" t="str">
            <v>―</v>
          </cell>
          <cell r="BO190" t="str">
            <v>―</v>
          </cell>
          <cell r="BP190" t="str">
            <v>e-Staffing</v>
          </cell>
          <cell r="BQ190"/>
          <cell r="BR190"/>
          <cell r="BS190">
            <v>0</v>
          </cell>
          <cell r="BT190"/>
          <cell r="BU190" t="e">
            <v>#N/A</v>
          </cell>
          <cell r="BV190" t="e">
            <v>#N/A</v>
          </cell>
          <cell r="BW190" t="e">
            <v>#N/A</v>
          </cell>
          <cell r="BX190"/>
          <cell r="BY190"/>
          <cell r="BZ190"/>
          <cell r="CA190"/>
          <cell r="CB190"/>
          <cell r="CC190"/>
          <cell r="CD190"/>
          <cell r="CE190"/>
          <cell r="CF190"/>
          <cell r="CG190"/>
          <cell r="CH190"/>
          <cell r="CI190"/>
          <cell r="CJ190"/>
          <cell r="CK190"/>
          <cell r="CL190"/>
          <cell r="CM190"/>
          <cell r="CN190"/>
          <cell r="CO190"/>
          <cell r="CP190"/>
          <cell r="CQ190"/>
          <cell r="CR190" t="str">
            <v>一般競争</v>
          </cell>
          <cell r="CS190" t="str">
            <v>35 研究支援</v>
          </cell>
          <cell r="CT190"/>
          <cell r="CU190"/>
          <cell r="CV190"/>
          <cell r="CW190"/>
          <cell r="CX190" t="str">
            <v>総合評価(加算)</v>
          </cell>
          <cell r="CY190"/>
          <cell r="CZ190"/>
          <cell r="DA190"/>
          <cell r="DB190"/>
          <cell r="DC190" t="str">
            <v/>
          </cell>
          <cell r="DD190"/>
          <cell r="DE190" t="str">
            <v/>
          </cell>
          <cell r="DF190" t="str">
            <v>-</v>
          </cell>
          <cell r="DG190"/>
          <cell r="DH190"/>
          <cell r="DI190"/>
          <cell r="DJ190"/>
          <cell r="DK190"/>
          <cell r="DL190"/>
          <cell r="DM190"/>
          <cell r="DN190"/>
          <cell r="DO190"/>
          <cell r="DP190"/>
          <cell r="DQ190"/>
          <cell r="DR190"/>
          <cell r="DS190"/>
          <cell r="DT190"/>
          <cell r="DU190"/>
          <cell r="DV190"/>
          <cell r="DW190"/>
          <cell r="DX190"/>
          <cell r="DY190" t="str">
            <v>満了</v>
          </cell>
          <cell r="DZ190"/>
        </row>
        <row r="191">
          <cell r="B191"/>
          <cell r="C191"/>
          <cell r="D191" t="str">
            <v>40</v>
          </cell>
          <cell r="E191"/>
          <cell r="F191"/>
          <cell r="G191" t="str">
            <v>単</v>
          </cell>
          <cell r="H191" t="str">
            <v>R6</v>
          </cell>
          <cell r="I191"/>
          <cell r="J191" t="str">
            <v>満了</v>
          </cell>
          <cell r="K191"/>
          <cell r="L191"/>
          <cell r="M191">
            <v>46478</v>
          </cell>
          <cell r="N191" t="str">
            <v>該当</v>
          </cell>
          <cell r="O191"/>
          <cell r="P191"/>
          <cell r="Q191"/>
          <cell r="R191"/>
          <cell r="S191"/>
          <cell r="T191" t="str">
            <v>室長</v>
          </cell>
          <cell r="U191"/>
          <cell r="V191"/>
          <cell r="W191">
            <v>0</v>
          </cell>
          <cell r="X191">
            <v>1</v>
          </cell>
          <cell r="Y191">
            <v>1</v>
          </cell>
          <cell r="Z191" t="str">
            <v>月火水木金</v>
          </cell>
          <cell r="AA191">
            <v>5</v>
          </cell>
          <cell r="AB191"/>
          <cell r="AC191"/>
          <cell r="AD191"/>
          <cell r="AE191">
            <v>-1</v>
          </cell>
          <cell r="AF191"/>
          <cell r="AG191" t="str">
            <v>無</v>
          </cell>
          <cell r="AH191" t="str">
            <v>無</v>
          </cell>
          <cell r="AI191" t="str">
            <v>無</v>
          </cell>
          <cell r="AJ191" t="str">
            <v>期間制限業務</v>
          </cell>
          <cell r="AK191" t="str">
            <v>限定しない</v>
          </cell>
          <cell r="AL191" t="str">
            <v>限定しない</v>
          </cell>
          <cell r="AM191" t="str">
            <v>限定する</v>
          </cell>
          <cell r="AN191"/>
          <cell r="AO191"/>
          <cell r="AP191"/>
          <cell r="AQ191"/>
          <cell r="AR191"/>
          <cell r="AS191"/>
          <cell r="AT191" t="str">
            <v>室長</v>
          </cell>
          <cell r="AU191"/>
          <cell r="AV191"/>
          <cell r="AW191"/>
          <cell r="AX191"/>
          <cell r="AY191"/>
          <cell r="AZ191"/>
          <cell r="BA191"/>
          <cell r="BB191"/>
          <cell r="BC191"/>
          <cell r="BD191" t="str">
            <v>馬渕　秀成</v>
          </cell>
          <cell r="BE191"/>
          <cell r="BF191"/>
          <cell r="BG191"/>
          <cell r="BH191"/>
          <cell r="BI191"/>
          <cell r="BJ191"/>
          <cell r="BK191" t="str">
            <v>含む</v>
          </cell>
          <cell r="BL191" t="str">
            <v>―</v>
          </cell>
          <cell r="BM191" t="str">
            <v>―</v>
          </cell>
          <cell r="BN191" t="str">
            <v>―</v>
          </cell>
          <cell r="BO191" t="str">
            <v>―</v>
          </cell>
          <cell r="BP191" t="str">
            <v>e-Staffing</v>
          </cell>
          <cell r="BQ191"/>
          <cell r="BR191"/>
          <cell r="BS191">
            <v>0</v>
          </cell>
          <cell r="BT191"/>
          <cell r="BU191" t="e">
            <v>#N/A</v>
          </cell>
          <cell r="BV191" t="e">
            <v>#N/A</v>
          </cell>
          <cell r="BW191" t="e">
            <v>#N/A</v>
          </cell>
          <cell r="BX191"/>
          <cell r="BY191"/>
          <cell r="BZ191"/>
          <cell r="CA191"/>
          <cell r="CB191"/>
          <cell r="CC191"/>
          <cell r="CD191"/>
          <cell r="CE191"/>
          <cell r="CF191"/>
          <cell r="CG191"/>
          <cell r="CH191"/>
          <cell r="CI191"/>
          <cell r="CJ191"/>
          <cell r="CK191"/>
          <cell r="CL191"/>
          <cell r="CM191"/>
          <cell r="CN191"/>
          <cell r="CO191"/>
          <cell r="CP191"/>
          <cell r="CQ191"/>
          <cell r="CR191" t="str">
            <v>一般競争</v>
          </cell>
          <cell r="CS191" t="str">
            <v>35 研究支援</v>
          </cell>
          <cell r="CT191"/>
          <cell r="CU191"/>
          <cell r="CV191"/>
          <cell r="CW191"/>
          <cell r="CX191" t="str">
            <v>総合評価(加算)</v>
          </cell>
          <cell r="CY191"/>
          <cell r="CZ191"/>
          <cell r="DA191"/>
          <cell r="DB191"/>
          <cell r="DC191" t="str">
            <v/>
          </cell>
          <cell r="DD191"/>
          <cell r="DE191" t="str">
            <v/>
          </cell>
          <cell r="DF191" t="str">
            <v>-</v>
          </cell>
          <cell r="DG191"/>
          <cell r="DH191"/>
          <cell r="DI191"/>
          <cell r="DJ191"/>
          <cell r="DK191"/>
          <cell r="DL191"/>
          <cell r="DM191"/>
          <cell r="DN191"/>
          <cell r="DO191"/>
          <cell r="DP191"/>
          <cell r="DQ191"/>
          <cell r="DR191"/>
          <cell r="DS191"/>
          <cell r="DT191"/>
          <cell r="DU191"/>
          <cell r="DV191"/>
          <cell r="DW191"/>
          <cell r="DX191"/>
          <cell r="DY191" t="str">
            <v>満了</v>
          </cell>
          <cell r="DZ191"/>
        </row>
        <row r="192">
          <cell r="B192"/>
          <cell r="C192"/>
          <cell r="D192" t="str">
            <v>40</v>
          </cell>
          <cell r="E192"/>
          <cell r="F192"/>
          <cell r="G192" t="str">
            <v>単</v>
          </cell>
          <cell r="H192" t="str">
            <v>R6</v>
          </cell>
          <cell r="I192"/>
          <cell r="J192" t="str">
            <v>満了</v>
          </cell>
          <cell r="K192"/>
          <cell r="L192"/>
          <cell r="M192">
            <v>46478</v>
          </cell>
          <cell r="N192" t="str">
            <v>該当</v>
          </cell>
          <cell r="O192"/>
          <cell r="P192"/>
          <cell r="Q192"/>
          <cell r="R192"/>
          <cell r="S192"/>
          <cell r="T192" t="str">
            <v>室長</v>
          </cell>
          <cell r="U192"/>
          <cell r="V192"/>
          <cell r="W192">
            <v>0</v>
          </cell>
          <cell r="X192">
            <v>1</v>
          </cell>
          <cell r="Y192">
            <v>1</v>
          </cell>
          <cell r="Z192" t="str">
            <v>月火水木金</v>
          </cell>
          <cell r="AA192">
            <v>5</v>
          </cell>
          <cell r="AB192"/>
          <cell r="AC192"/>
          <cell r="AD192"/>
          <cell r="AE192">
            <v>-1</v>
          </cell>
          <cell r="AF192"/>
          <cell r="AG192" t="str">
            <v>無</v>
          </cell>
          <cell r="AH192" t="str">
            <v>無</v>
          </cell>
          <cell r="AI192" t="str">
            <v>無</v>
          </cell>
          <cell r="AJ192" t="str">
            <v>期間制限業務</v>
          </cell>
          <cell r="AK192" t="str">
            <v>限定しない</v>
          </cell>
          <cell r="AL192" t="str">
            <v>限定しない</v>
          </cell>
          <cell r="AM192" t="str">
            <v>限定する</v>
          </cell>
          <cell r="AN192"/>
          <cell r="AO192"/>
          <cell r="AP192"/>
          <cell r="AQ192"/>
          <cell r="AR192"/>
          <cell r="AS192"/>
          <cell r="AT192" t="str">
            <v>室長</v>
          </cell>
          <cell r="AU192"/>
          <cell r="AV192"/>
          <cell r="AW192"/>
          <cell r="AX192"/>
          <cell r="AY192"/>
          <cell r="AZ192"/>
          <cell r="BA192"/>
          <cell r="BB192"/>
          <cell r="BC192"/>
          <cell r="BD192" t="str">
            <v>馬渕　秀成</v>
          </cell>
          <cell r="BE192"/>
          <cell r="BF192"/>
          <cell r="BG192"/>
          <cell r="BH192"/>
          <cell r="BI192"/>
          <cell r="BJ192"/>
          <cell r="BK192" t="str">
            <v>含む</v>
          </cell>
          <cell r="BL192" t="str">
            <v>―</v>
          </cell>
          <cell r="BM192" t="str">
            <v>―</v>
          </cell>
          <cell r="BN192" t="str">
            <v>―</v>
          </cell>
          <cell r="BO192" t="str">
            <v>―</v>
          </cell>
          <cell r="BP192" t="str">
            <v>e-Staffing</v>
          </cell>
          <cell r="BQ192"/>
          <cell r="BR192"/>
          <cell r="BS192">
            <v>0</v>
          </cell>
          <cell r="BT192"/>
          <cell r="BU192" t="e">
            <v>#N/A</v>
          </cell>
          <cell r="BV192" t="e">
            <v>#N/A</v>
          </cell>
          <cell r="BW192" t="e">
            <v>#N/A</v>
          </cell>
          <cell r="BX192"/>
          <cell r="BY192"/>
          <cell r="BZ192"/>
          <cell r="CA192"/>
          <cell r="CB192"/>
          <cell r="CC192"/>
          <cell r="CD192"/>
          <cell r="CE192"/>
          <cell r="CF192"/>
          <cell r="CG192"/>
          <cell r="CH192"/>
          <cell r="CI192"/>
          <cell r="CJ192"/>
          <cell r="CK192"/>
          <cell r="CL192"/>
          <cell r="CM192"/>
          <cell r="CN192"/>
          <cell r="CO192"/>
          <cell r="CP192"/>
          <cell r="CQ192"/>
          <cell r="CR192" t="str">
            <v>一般競争</v>
          </cell>
          <cell r="CS192" t="str">
            <v>35 研究支援</v>
          </cell>
          <cell r="CT192"/>
          <cell r="CU192"/>
          <cell r="CV192"/>
          <cell r="CW192"/>
          <cell r="CX192" t="str">
            <v>総合評価(加算)</v>
          </cell>
          <cell r="CY192"/>
          <cell r="CZ192"/>
          <cell r="DA192"/>
          <cell r="DB192"/>
          <cell r="DC192" t="str">
            <v/>
          </cell>
          <cell r="DD192"/>
          <cell r="DE192" t="str">
            <v/>
          </cell>
          <cell r="DF192" t="str">
            <v>-</v>
          </cell>
          <cell r="DG192"/>
          <cell r="DH192"/>
          <cell r="DI192"/>
          <cell r="DJ192"/>
          <cell r="DK192"/>
          <cell r="DL192"/>
          <cell r="DM192"/>
          <cell r="DN192"/>
          <cell r="DO192"/>
          <cell r="DP192"/>
          <cell r="DQ192"/>
          <cell r="DR192"/>
          <cell r="DS192"/>
          <cell r="DT192"/>
          <cell r="DU192"/>
          <cell r="DV192"/>
          <cell r="DW192"/>
          <cell r="DX192"/>
          <cell r="DY192" t="str">
            <v>満了</v>
          </cell>
          <cell r="DZ192"/>
        </row>
        <row r="193">
          <cell r="B193"/>
          <cell r="C193"/>
          <cell r="D193" t="str">
            <v>40</v>
          </cell>
          <cell r="E193"/>
          <cell r="F193"/>
          <cell r="G193" t="str">
            <v>単</v>
          </cell>
          <cell r="H193" t="str">
            <v>R6</v>
          </cell>
          <cell r="I193"/>
          <cell r="J193" t="str">
            <v>満了</v>
          </cell>
          <cell r="K193"/>
          <cell r="L193"/>
          <cell r="M193">
            <v>46478</v>
          </cell>
          <cell r="N193" t="str">
            <v>該当</v>
          </cell>
          <cell r="O193"/>
          <cell r="P193"/>
          <cell r="Q193"/>
          <cell r="R193"/>
          <cell r="S193"/>
          <cell r="T193" t="str">
            <v>室長</v>
          </cell>
          <cell r="U193"/>
          <cell r="V193"/>
          <cell r="W193">
            <v>0</v>
          </cell>
          <cell r="X193">
            <v>1</v>
          </cell>
          <cell r="Y193">
            <v>1</v>
          </cell>
          <cell r="Z193" t="str">
            <v>月火水木金</v>
          </cell>
          <cell r="AA193">
            <v>5</v>
          </cell>
          <cell r="AB193"/>
          <cell r="AC193"/>
          <cell r="AD193"/>
          <cell r="AE193">
            <v>-1</v>
          </cell>
          <cell r="AF193"/>
          <cell r="AG193" t="str">
            <v>無</v>
          </cell>
          <cell r="AH193" t="str">
            <v>無</v>
          </cell>
          <cell r="AI193" t="str">
            <v>無</v>
          </cell>
          <cell r="AJ193" t="str">
            <v>期間制限業務</v>
          </cell>
          <cell r="AK193" t="str">
            <v>限定しない</v>
          </cell>
          <cell r="AL193" t="str">
            <v>限定しない</v>
          </cell>
          <cell r="AM193" t="str">
            <v>限定する</v>
          </cell>
          <cell r="AN193"/>
          <cell r="AO193"/>
          <cell r="AP193"/>
          <cell r="AQ193"/>
          <cell r="AR193"/>
          <cell r="AS193"/>
          <cell r="AT193" t="str">
            <v>室長</v>
          </cell>
          <cell r="AU193"/>
          <cell r="AV193"/>
          <cell r="AW193"/>
          <cell r="AX193"/>
          <cell r="AY193"/>
          <cell r="AZ193"/>
          <cell r="BA193"/>
          <cell r="BB193"/>
          <cell r="BC193"/>
          <cell r="BD193" t="str">
            <v>馬渕　秀成</v>
          </cell>
          <cell r="BE193"/>
          <cell r="BF193"/>
          <cell r="BG193"/>
          <cell r="BH193"/>
          <cell r="BI193"/>
          <cell r="BJ193"/>
          <cell r="BK193" t="str">
            <v>含む</v>
          </cell>
          <cell r="BL193" t="str">
            <v>―</v>
          </cell>
          <cell r="BM193" t="str">
            <v>―</v>
          </cell>
          <cell r="BN193" t="str">
            <v>―</v>
          </cell>
          <cell r="BO193" t="str">
            <v>―</v>
          </cell>
          <cell r="BP193" t="str">
            <v>e-Staffing</v>
          </cell>
          <cell r="BQ193"/>
          <cell r="BR193"/>
          <cell r="BS193">
            <v>0</v>
          </cell>
          <cell r="BT193"/>
          <cell r="BU193" t="e">
            <v>#N/A</v>
          </cell>
          <cell r="BV193" t="e">
            <v>#N/A</v>
          </cell>
          <cell r="BW193" t="e">
            <v>#N/A</v>
          </cell>
          <cell r="BX193"/>
          <cell r="BY193"/>
          <cell r="BZ193"/>
          <cell r="CA193"/>
          <cell r="CB193"/>
          <cell r="CC193"/>
          <cell r="CD193"/>
          <cell r="CE193"/>
          <cell r="CF193"/>
          <cell r="CG193"/>
          <cell r="CH193"/>
          <cell r="CI193"/>
          <cell r="CJ193"/>
          <cell r="CK193"/>
          <cell r="CL193"/>
          <cell r="CM193"/>
          <cell r="CN193"/>
          <cell r="CO193"/>
          <cell r="CP193"/>
          <cell r="CQ193"/>
          <cell r="CR193" t="str">
            <v>一般競争</v>
          </cell>
          <cell r="CS193" t="str">
            <v>35 研究支援</v>
          </cell>
          <cell r="CT193"/>
          <cell r="CU193"/>
          <cell r="CV193"/>
          <cell r="CW193"/>
          <cell r="CX193" t="str">
            <v>総合評価(加算)</v>
          </cell>
          <cell r="CY193"/>
          <cell r="CZ193"/>
          <cell r="DA193"/>
          <cell r="DB193"/>
          <cell r="DC193" t="str">
            <v/>
          </cell>
          <cell r="DD193"/>
          <cell r="DE193" t="str">
            <v/>
          </cell>
          <cell r="DF193" t="str">
            <v>-</v>
          </cell>
          <cell r="DG193"/>
          <cell r="DH193"/>
          <cell r="DI193"/>
          <cell r="DJ193"/>
          <cell r="DK193"/>
          <cell r="DL193"/>
          <cell r="DM193"/>
          <cell r="DN193"/>
          <cell r="DO193"/>
          <cell r="DP193"/>
          <cell r="DQ193"/>
          <cell r="DR193"/>
          <cell r="DS193"/>
          <cell r="DT193"/>
          <cell r="DU193"/>
          <cell r="DV193"/>
          <cell r="DW193"/>
          <cell r="DX193"/>
          <cell r="DY193" t="str">
            <v>満了</v>
          </cell>
          <cell r="DZ193"/>
        </row>
        <row r="194">
          <cell r="B194"/>
          <cell r="C194"/>
          <cell r="D194" t="str">
            <v>40</v>
          </cell>
          <cell r="E194"/>
          <cell r="F194"/>
          <cell r="G194" t="str">
            <v>単</v>
          </cell>
          <cell r="H194" t="str">
            <v>R6</v>
          </cell>
          <cell r="I194"/>
          <cell r="J194" t="str">
            <v>満了</v>
          </cell>
          <cell r="K194"/>
          <cell r="L194"/>
          <cell r="M194">
            <v>46478</v>
          </cell>
          <cell r="N194" t="str">
            <v>該当</v>
          </cell>
          <cell r="O194"/>
          <cell r="P194"/>
          <cell r="Q194"/>
          <cell r="R194"/>
          <cell r="S194"/>
          <cell r="T194" t="str">
            <v>室長</v>
          </cell>
          <cell r="U194"/>
          <cell r="V194"/>
          <cell r="W194">
            <v>0</v>
          </cell>
          <cell r="X194">
            <v>1</v>
          </cell>
          <cell r="Y194">
            <v>1</v>
          </cell>
          <cell r="Z194" t="str">
            <v>月火水木金</v>
          </cell>
          <cell r="AA194">
            <v>5</v>
          </cell>
          <cell r="AB194"/>
          <cell r="AC194"/>
          <cell r="AD194"/>
          <cell r="AE194">
            <v>-1</v>
          </cell>
          <cell r="AF194"/>
          <cell r="AG194" t="str">
            <v>無</v>
          </cell>
          <cell r="AH194" t="str">
            <v>無</v>
          </cell>
          <cell r="AI194" t="str">
            <v>無</v>
          </cell>
          <cell r="AJ194" t="str">
            <v>期間制限業務</v>
          </cell>
          <cell r="AK194" t="str">
            <v>限定しない</v>
          </cell>
          <cell r="AL194" t="str">
            <v>限定しない</v>
          </cell>
          <cell r="AM194" t="str">
            <v>限定する</v>
          </cell>
          <cell r="AN194"/>
          <cell r="AO194"/>
          <cell r="AP194"/>
          <cell r="AQ194"/>
          <cell r="AR194"/>
          <cell r="AS194"/>
          <cell r="AT194" t="str">
            <v>室長</v>
          </cell>
          <cell r="AU194"/>
          <cell r="AV194"/>
          <cell r="AW194"/>
          <cell r="AX194"/>
          <cell r="AY194"/>
          <cell r="AZ194"/>
          <cell r="BA194"/>
          <cell r="BB194"/>
          <cell r="BC194"/>
          <cell r="BD194" t="str">
            <v>馬渕　秀成</v>
          </cell>
          <cell r="BE194"/>
          <cell r="BF194"/>
          <cell r="BG194"/>
          <cell r="BH194"/>
          <cell r="BI194"/>
          <cell r="BJ194"/>
          <cell r="BK194" t="str">
            <v>含む</v>
          </cell>
          <cell r="BL194" t="str">
            <v>―</v>
          </cell>
          <cell r="BM194" t="str">
            <v>―</v>
          </cell>
          <cell r="BN194" t="str">
            <v>―</v>
          </cell>
          <cell r="BO194" t="str">
            <v>―</v>
          </cell>
          <cell r="BP194" t="str">
            <v>e-Staffing</v>
          </cell>
          <cell r="BQ194"/>
          <cell r="BR194"/>
          <cell r="BS194">
            <v>0</v>
          </cell>
          <cell r="BT194"/>
          <cell r="BU194" t="e">
            <v>#N/A</v>
          </cell>
          <cell r="BV194" t="e">
            <v>#N/A</v>
          </cell>
          <cell r="BW194" t="e">
            <v>#N/A</v>
          </cell>
          <cell r="BX194"/>
          <cell r="BY194"/>
          <cell r="BZ194"/>
          <cell r="CA194"/>
          <cell r="CB194"/>
          <cell r="CC194"/>
          <cell r="CD194"/>
          <cell r="CE194"/>
          <cell r="CF194"/>
          <cell r="CG194"/>
          <cell r="CH194"/>
          <cell r="CI194"/>
          <cell r="CJ194"/>
          <cell r="CK194"/>
          <cell r="CL194"/>
          <cell r="CM194"/>
          <cell r="CN194"/>
          <cell r="CO194"/>
          <cell r="CP194"/>
          <cell r="CQ194"/>
          <cell r="CR194" t="str">
            <v>一般競争</v>
          </cell>
          <cell r="CS194" t="str">
            <v>35 研究支援</v>
          </cell>
          <cell r="CT194"/>
          <cell r="CU194"/>
          <cell r="CV194"/>
          <cell r="CW194"/>
          <cell r="CX194" t="str">
            <v>総合評価(加算)</v>
          </cell>
          <cell r="CY194"/>
          <cell r="CZ194"/>
          <cell r="DA194"/>
          <cell r="DB194"/>
          <cell r="DC194" t="str">
            <v/>
          </cell>
          <cell r="DD194"/>
          <cell r="DE194" t="str">
            <v/>
          </cell>
          <cell r="DF194" t="str">
            <v>-</v>
          </cell>
          <cell r="DG194"/>
          <cell r="DH194"/>
          <cell r="DI194"/>
          <cell r="DJ194"/>
          <cell r="DK194"/>
          <cell r="DL194"/>
          <cell r="DM194"/>
          <cell r="DN194"/>
          <cell r="DO194"/>
          <cell r="DP194"/>
          <cell r="DQ194"/>
          <cell r="DR194"/>
          <cell r="DS194"/>
          <cell r="DT194"/>
          <cell r="DU194"/>
          <cell r="DV194"/>
          <cell r="DW194"/>
          <cell r="DX194"/>
          <cell r="DY194" t="str">
            <v>満了</v>
          </cell>
          <cell r="DZ194"/>
        </row>
        <row r="195">
          <cell r="B195"/>
          <cell r="C195"/>
          <cell r="D195" t="str">
            <v>40</v>
          </cell>
          <cell r="E195"/>
          <cell r="F195"/>
          <cell r="G195" t="str">
            <v>単</v>
          </cell>
          <cell r="H195" t="str">
            <v>R6</v>
          </cell>
          <cell r="I195"/>
          <cell r="J195" t="str">
            <v>満了</v>
          </cell>
          <cell r="K195"/>
          <cell r="L195"/>
          <cell r="M195">
            <v>46478</v>
          </cell>
          <cell r="N195" t="str">
            <v>該当</v>
          </cell>
          <cell r="O195"/>
          <cell r="P195"/>
          <cell r="Q195"/>
          <cell r="R195"/>
          <cell r="S195"/>
          <cell r="T195" t="str">
            <v>室長</v>
          </cell>
          <cell r="U195"/>
          <cell r="V195"/>
          <cell r="W195">
            <v>0</v>
          </cell>
          <cell r="X195">
            <v>1</v>
          </cell>
          <cell r="Y195">
            <v>1</v>
          </cell>
          <cell r="Z195" t="str">
            <v>月火水木金</v>
          </cell>
          <cell r="AA195">
            <v>5</v>
          </cell>
          <cell r="AB195"/>
          <cell r="AC195"/>
          <cell r="AD195"/>
          <cell r="AE195">
            <v>-1</v>
          </cell>
          <cell r="AF195"/>
          <cell r="AG195" t="str">
            <v>無</v>
          </cell>
          <cell r="AH195" t="str">
            <v>無</v>
          </cell>
          <cell r="AI195" t="str">
            <v>無</v>
          </cell>
          <cell r="AJ195" t="str">
            <v>期間制限業務</v>
          </cell>
          <cell r="AK195" t="str">
            <v>限定しない</v>
          </cell>
          <cell r="AL195" t="str">
            <v>限定しない</v>
          </cell>
          <cell r="AM195" t="str">
            <v>限定する</v>
          </cell>
          <cell r="AN195"/>
          <cell r="AO195"/>
          <cell r="AP195"/>
          <cell r="AQ195"/>
          <cell r="AR195"/>
          <cell r="AS195"/>
          <cell r="AT195" t="str">
            <v>室長</v>
          </cell>
          <cell r="AU195"/>
          <cell r="AV195"/>
          <cell r="AW195"/>
          <cell r="AX195"/>
          <cell r="AY195"/>
          <cell r="AZ195"/>
          <cell r="BA195"/>
          <cell r="BB195"/>
          <cell r="BC195"/>
          <cell r="BD195" t="str">
            <v>馬渕　秀成</v>
          </cell>
          <cell r="BE195"/>
          <cell r="BF195"/>
          <cell r="BG195"/>
          <cell r="BH195"/>
          <cell r="BI195"/>
          <cell r="BJ195"/>
          <cell r="BK195" t="str">
            <v>含む</v>
          </cell>
          <cell r="BL195" t="str">
            <v>―</v>
          </cell>
          <cell r="BM195" t="str">
            <v>―</v>
          </cell>
          <cell r="BN195" t="str">
            <v>―</v>
          </cell>
          <cell r="BO195" t="str">
            <v>―</v>
          </cell>
          <cell r="BP195" t="str">
            <v>e-Staffing</v>
          </cell>
          <cell r="BQ195"/>
          <cell r="BR195"/>
          <cell r="BS195">
            <v>0</v>
          </cell>
          <cell r="BT195"/>
          <cell r="BU195" t="e">
            <v>#N/A</v>
          </cell>
          <cell r="BV195" t="e">
            <v>#N/A</v>
          </cell>
          <cell r="BW195" t="e">
            <v>#N/A</v>
          </cell>
          <cell r="BX195"/>
          <cell r="BY195"/>
          <cell r="BZ195"/>
          <cell r="CA195"/>
          <cell r="CB195"/>
          <cell r="CC195"/>
          <cell r="CD195"/>
          <cell r="CE195"/>
          <cell r="CF195"/>
          <cell r="CG195"/>
          <cell r="CH195"/>
          <cell r="CI195"/>
          <cell r="CJ195"/>
          <cell r="CK195"/>
          <cell r="CL195"/>
          <cell r="CM195"/>
          <cell r="CN195"/>
          <cell r="CO195"/>
          <cell r="CP195"/>
          <cell r="CQ195"/>
          <cell r="CR195" t="str">
            <v>一般競争</v>
          </cell>
          <cell r="CS195" t="str">
            <v>35 研究支援</v>
          </cell>
          <cell r="CT195"/>
          <cell r="CU195"/>
          <cell r="CV195"/>
          <cell r="CW195"/>
          <cell r="CX195" t="str">
            <v>総合評価(加算)</v>
          </cell>
          <cell r="CY195"/>
          <cell r="CZ195"/>
          <cell r="DA195"/>
          <cell r="DB195"/>
          <cell r="DC195" t="str">
            <v/>
          </cell>
          <cell r="DD195"/>
          <cell r="DE195" t="str">
            <v/>
          </cell>
          <cell r="DF195" t="str">
            <v>-</v>
          </cell>
          <cell r="DG195"/>
          <cell r="DH195"/>
          <cell r="DI195"/>
          <cell r="DJ195"/>
          <cell r="DK195"/>
          <cell r="DL195"/>
          <cell r="DM195"/>
          <cell r="DN195"/>
          <cell r="DO195"/>
          <cell r="DP195"/>
          <cell r="DQ195"/>
          <cell r="DR195"/>
          <cell r="DS195"/>
          <cell r="DT195"/>
          <cell r="DU195"/>
          <cell r="DV195"/>
          <cell r="DW195"/>
          <cell r="DX195"/>
          <cell r="DY195" t="str">
            <v>満了</v>
          </cell>
          <cell r="DZ195"/>
        </row>
        <row r="196">
          <cell r="B196"/>
          <cell r="C196"/>
          <cell r="D196" t="str">
            <v>40</v>
          </cell>
          <cell r="E196"/>
          <cell r="F196"/>
          <cell r="G196" t="str">
            <v>単</v>
          </cell>
          <cell r="H196" t="str">
            <v>R6</v>
          </cell>
          <cell r="I196"/>
          <cell r="J196" t="str">
            <v>満了</v>
          </cell>
          <cell r="K196"/>
          <cell r="L196"/>
          <cell r="M196">
            <v>46478</v>
          </cell>
          <cell r="N196" t="str">
            <v>該当</v>
          </cell>
          <cell r="O196"/>
          <cell r="P196"/>
          <cell r="Q196"/>
          <cell r="R196"/>
          <cell r="S196"/>
          <cell r="T196" t="str">
            <v>室長</v>
          </cell>
          <cell r="U196"/>
          <cell r="V196"/>
          <cell r="W196">
            <v>0</v>
          </cell>
          <cell r="X196">
            <v>1</v>
          </cell>
          <cell r="Y196">
            <v>1</v>
          </cell>
          <cell r="Z196" t="str">
            <v>月火水木金</v>
          </cell>
          <cell r="AA196">
            <v>5</v>
          </cell>
          <cell r="AB196"/>
          <cell r="AC196"/>
          <cell r="AD196"/>
          <cell r="AE196">
            <v>-1</v>
          </cell>
          <cell r="AF196"/>
          <cell r="AG196" t="str">
            <v>無</v>
          </cell>
          <cell r="AH196" t="str">
            <v>無</v>
          </cell>
          <cell r="AI196" t="str">
            <v>無</v>
          </cell>
          <cell r="AJ196" t="str">
            <v>期間制限業務</v>
          </cell>
          <cell r="AK196" t="str">
            <v>限定しない</v>
          </cell>
          <cell r="AL196" t="str">
            <v>限定しない</v>
          </cell>
          <cell r="AM196" t="str">
            <v>限定する</v>
          </cell>
          <cell r="AN196"/>
          <cell r="AO196"/>
          <cell r="AP196"/>
          <cell r="AQ196"/>
          <cell r="AR196"/>
          <cell r="AS196"/>
          <cell r="AT196" t="str">
            <v>室長</v>
          </cell>
          <cell r="AU196"/>
          <cell r="AV196"/>
          <cell r="AW196"/>
          <cell r="AX196"/>
          <cell r="AY196"/>
          <cell r="AZ196"/>
          <cell r="BA196"/>
          <cell r="BB196"/>
          <cell r="BC196"/>
          <cell r="BD196" t="str">
            <v>馬渕　秀成</v>
          </cell>
          <cell r="BE196"/>
          <cell r="BF196"/>
          <cell r="BG196"/>
          <cell r="BH196"/>
          <cell r="BI196"/>
          <cell r="BJ196"/>
          <cell r="BK196" t="str">
            <v>含む</v>
          </cell>
          <cell r="BL196" t="str">
            <v>―</v>
          </cell>
          <cell r="BM196" t="str">
            <v>―</v>
          </cell>
          <cell r="BN196" t="str">
            <v>―</v>
          </cell>
          <cell r="BO196" t="str">
            <v>―</v>
          </cell>
          <cell r="BP196" t="str">
            <v>e-Staffing</v>
          </cell>
          <cell r="BQ196"/>
          <cell r="BR196"/>
          <cell r="BS196">
            <v>0</v>
          </cell>
          <cell r="BT196"/>
          <cell r="BU196" t="e">
            <v>#N/A</v>
          </cell>
          <cell r="BV196" t="e">
            <v>#N/A</v>
          </cell>
          <cell r="BW196" t="e">
            <v>#N/A</v>
          </cell>
          <cell r="BX196"/>
          <cell r="BY196"/>
          <cell r="BZ196"/>
          <cell r="CA196"/>
          <cell r="CB196"/>
          <cell r="CC196"/>
          <cell r="CD196"/>
          <cell r="CE196"/>
          <cell r="CF196"/>
          <cell r="CG196"/>
          <cell r="CH196"/>
          <cell r="CI196"/>
          <cell r="CJ196"/>
          <cell r="CK196"/>
          <cell r="CL196"/>
          <cell r="CM196"/>
          <cell r="CN196"/>
          <cell r="CO196"/>
          <cell r="CP196"/>
          <cell r="CQ196"/>
          <cell r="CR196" t="str">
            <v>一般競争</v>
          </cell>
          <cell r="CS196" t="str">
            <v>35 研究支援</v>
          </cell>
          <cell r="CT196"/>
          <cell r="CU196"/>
          <cell r="CV196"/>
          <cell r="CW196"/>
          <cell r="CX196" t="str">
            <v>総合評価(加算)</v>
          </cell>
          <cell r="CY196"/>
          <cell r="CZ196"/>
          <cell r="DA196"/>
          <cell r="DB196"/>
          <cell r="DC196" t="str">
            <v/>
          </cell>
          <cell r="DD196"/>
          <cell r="DE196" t="str">
            <v/>
          </cell>
          <cell r="DF196" t="str">
            <v>-</v>
          </cell>
          <cell r="DG196"/>
          <cell r="DH196"/>
          <cell r="DI196"/>
          <cell r="DJ196"/>
          <cell r="DK196"/>
          <cell r="DL196"/>
          <cell r="DM196"/>
          <cell r="DN196"/>
          <cell r="DO196"/>
          <cell r="DP196"/>
          <cell r="DQ196"/>
          <cell r="DR196"/>
          <cell r="DS196"/>
          <cell r="DT196"/>
          <cell r="DU196"/>
          <cell r="DV196"/>
          <cell r="DW196"/>
          <cell r="DX196"/>
          <cell r="DY196" t="str">
            <v>満了</v>
          </cell>
          <cell r="DZ196"/>
        </row>
        <row r="197">
          <cell r="B197"/>
          <cell r="C197"/>
          <cell r="D197" t="str">
            <v>40</v>
          </cell>
          <cell r="E197"/>
          <cell r="F197"/>
          <cell r="G197" t="str">
            <v>単</v>
          </cell>
          <cell r="H197" t="str">
            <v>R6</v>
          </cell>
          <cell r="I197"/>
          <cell r="J197" t="str">
            <v>満了</v>
          </cell>
          <cell r="K197"/>
          <cell r="L197"/>
          <cell r="M197">
            <v>46478</v>
          </cell>
          <cell r="N197" t="str">
            <v>該当</v>
          </cell>
          <cell r="O197"/>
          <cell r="P197"/>
          <cell r="Q197"/>
          <cell r="R197"/>
          <cell r="S197"/>
          <cell r="T197" t="str">
            <v>室長</v>
          </cell>
          <cell r="U197"/>
          <cell r="V197"/>
          <cell r="W197">
            <v>0</v>
          </cell>
          <cell r="X197">
            <v>1</v>
          </cell>
          <cell r="Y197">
            <v>1</v>
          </cell>
          <cell r="Z197" t="str">
            <v>月火水木金</v>
          </cell>
          <cell r="AA197">
            <v>5</v>
          </cell>
          <cell r="AB197"/>
          <cell r="AC197"/>
          <cell r="AD197"/>
          <cell r="AE197">
            <v>-1</v>
          </cell>
          <cell r="AF197"/>
          <cell r="AG197" t="str">
            <v>無</v>
          </cell>
          <cell r="AH197" t="str">
            <v>無</v>
          </cell>
          <cell r="AI197" t="str">
            <v>無</v>
          </cell>
          <cell r="AJ197" t="str">
            <v>期間制限業務</v>
          </cell>
          <cell r="AK197" t="str">
            <v>限定しない</v>
          </cell>
          <cell r="AL197" t="str">
            <v>限定しない</v>
          </cell>
          <cell r="AM197" t="str">
            <v>限定する</v>
          </cell>
          <cell r="AN197"/>
          <cell r="AO197"/>
          <cell r="AP197"/>
          <cell r="AQ197"/>
          <cell r="AR197"/>
          <cell r="AS197"/>
          <cell r="AT197" t="str">
            <v>室長</v>
          </cell>
          <cell r="AU197"/>
          <cell r="AV197"/>
          <cell r="AW197"/>
          <cell r="AX197"/>
          <cell r="AY197"/>
          <cell r="AZ197"/>
          <cell r="BA197"/>
          <cell r="BB197"/>
          <cell r="BC197"/>
          <cell r="BD197" t="str">
            <v>馬渕　秀成</v>
          </cell>
          <cell r="BE197"/>
          <cell r="BF197"/>
          <cell r="BG197"/>
          <cell r="BH197"/>
          <cell r="BI197"/>
          <cell r="BJ197"/>
          <cell r="BK197" t="str">
            <v>含む</v>
          </cell>
          <cell r="BL197" t="str">
            <v>―</v>
          </cell>
          <cell r="BM197" t="str">
            <v>―</v>
          </cell>
          <cell r="BN197" t="str">
            <v>―</v>
          </cell>
          <cell r="BO197" t="str">
            <v>―</v>
          </cell>
          <cell r="BP197" t="str">
            <v>e-Staffing</v>
          </cell>
          <cell r="BQ197"/>
          <cell r="BR197"/>
          <cell r="BS197">
            <v>0</v>
          </cell>
          <cell r="BT197"/>
          <cell r="BU197" t="e">
            <v>#N/A</v>
          </cell>
          <cell r="BV197" t="e">
            <v>#N/A</v>
          </cell>
          <cell r="BW197" t="e">
            <v>#N/A</v>
          </cell>
          <cell r="BX197"/>
          <cell r="BY197"/>
          <cell r="BZ197"/>
          <cell r="CA197"/>
          <cell r="CB197"/>
          <cell r="CC197"/>
          <cell r="CD197"/>
          <cell r="CE197"/>
          <cell r="CF197"/>
          <cell r="CG197"/>
          <cell r="CH197"/>
          <cell r="CI197"/>
          <cell r="CJ197"/>
          <cell r="CK197"/>
          <cell r="CL197"/>
          <cell r="CM197"/>
          <cell r="CN197"/>
          <cell r="CO197"/>
          <cell r="CP197"/>
          <cell r="CQ197"/>
          <cell r="CR197" t="str">
            <v>一般競争</v>
          </cell>
          <cell r="CS197" t="str">
            <v>35 研究支援</v>
          </cell>
          <cell r="CT197"/>
          <cell r="CU197"/>
          <cell r="CV197"/>
          <cell r="CW197"/>
          <cell r="CX197" t="str">
            <v>総合評価(加算)</v>
          </cell>
          <cell r="CY197"/>
          <cell r="CZ197"/>
          <cell r="DA197"/>
          <cell r="DB197"/>
          <cell r="DC197" t="str">
            <v/>
          </cell>
          <cell r="DD197"/>
          <cell r="DE197" t="str">
            <v/>
          </cell>
          <cell r="DF197" t="str">
            <v>-</v>
          </cell>
          <cell r="DG197"/>
          <cell r="DH197"/>
          <cell r="DI197"/>
          <cell r="DJ197"/>
          <cell r="DK197"/>
          <cell r="DL197"/>
          <cell r="DM197"/>
          <cell r="DN197"/>
          <cell r="DO197"/>
          <cell r="DP197"/>
          <cell r="DQ197"/>
          <cell r="DR197"/>
          <cell r="DS197"/>
          <cell r="DT197"/>
          <cell r="DU197"/>
          <cell r="DV197"/>
          <cell r="DW197"/>
          <cell r="DX197"/>
          <cell r="DY197" t="str">
            <v>満了</v>
          </cell>
          <cell r="DZ197"/>
        </row>
        <row r="198">
          <cell r="B198"/>
          <cell r="C198"/>
          <cell r="D198" t="str">
            <v>40</v>
          </cell>
          <cell r="E198"/>
          <cell r="F198"/>
          <cell r="G198" t="str">
            <v>単</v>
          </cell>
          <cell r="H198" t="str">
            <v>R6</v>
          </cell>
          <cell r="I198"/>
          <cell r="J198" t="str">
            <v>満了</v>
          </cell>
          <cell r="K198"/>
          <cell r="L198"/>
          <cell r="M198">
            <v>46478</v>
          </cell>
          <cell r="N198" t="str">
            <v>該当</v>
          </cell>
          <cell r="O198"/>
          <cell r="P198"/>
          <cell r="Q198"/>
          <cell r="R198"/>
          <cell r="S198"/>
          <cell r="T198" t="str">
            <v>室長</v>
          </cell>
          <cell r="U198"/>
          <cell r="V198"/>
          <cell r="W198">
            <v>0</v>
          </cell>
          <cell r="X198">
            <v>1</v>
          </cell>
          <cell r="Y198">
            <v>1</v>
          </cell>
          <cell r="Z198" t="str">
            <v>月火水木金</v>
          </cell>
          <cell r="AA198">
            <v>5</v>
          </cell>
          <cell r="AB198"/>
          <cell r="AC198"/>
          <cell r="AD198"/>
          <cell r="AE198">
            <v>-1</v>
          </cell>
          <cell r="AF198"/>
          <cell r="AG198" t="str">
            <v>無</v>
          </cell>
          <cell r="AH198" t="str">
            <v>無</v>
          </cell>
          <cell r="AI198" t="str">
            <v>無</v>
          </cell>
          <cell r="AJ198" t="str">
            <v>期間制限業務</v>
          </cell>
          <cell r="AK198" t="str">
            <v>限定しない</v>
          </cell>
          <cell r="AL198" t="str">
            <v>限定しない</v>
          </cell>
          <cell r="AM198" t="str">
            <v>限定する</v>
          </cell>
          <cell r="AN198"/>
          <cell r="AO198"/>
          <cell r="AP198"/>
          <cell r="AQ198"/>
          <cell r="AR198"/>
          <cell r="AS198"/>
          <cell r="AT198" t="str">
            <v>室長</v>
          </cell>
          <cell r="AU198"/>
          <cell r="AV198"/>
          <cell r="AW198"/>
          <cell r="AX198"/>
          <cell r="AY198"/>
          <cell r="AZ198"/>
          <cell r="BA198"/>
          <cell r="BB198"/>
          <cell r="BC198"/>
          <cell r="BD198" t="str">
            <v>馬渕　秀成</v>
          </cell>
          <cell r="BE198"/>
          <cell r="BF198"/>
          <cell r="BG198"/>
          <cell r="BH198"/>
          <cell r="BI198"/>
          <cell r="BJ198"/>
          <cell r="BK198" t="str">
            <v>含む</v>
          </cell>
          <cell r="BL198" t="str">
            <v>―</v>
          </cell>
          <cell r="BM198" t="str">
            <v>―</v>
          </cell>
          <cell r="BN198" t="str">
            <v>―</v>
          </cell>
          <cell r="BO198" t="str">
            <v>―</v>
          </cell>
          <cell r="BP198" t="str">
            <v>e-Staffing</v>
          </cell>
          <cell r="BQ198"/>
          <cell r="BR198"/>
          <cell r="BS198">
            <v>0</v>
          </cell>
          <cell r="BT198"/>
          <cell r="BU198" t="e">
            <v>#N/A</v>
          </cell>
          <cell r="BV198" t="e">
            <v>#N/A</v>
          </cell>
          <cell r="BW198" t="e">
            <v>#N/A</v>
          </cell>
          <cell r="BX198"/>
          <cell r="BY198"/>
          <cell r="BZ198"/>
          <cell r="CA198"/>
          <cell r="CB198"/>
          <cell r="CC198"/>
          <cell r="CD198"/>
          <cell r="CE198"/>
          <cell r="CF198"/>
          <cell r="CG198"/>
          <cell r="CH198"/>
          <cell r="CI198"/>
          <cell r="CJ198"/>
          <cell r="CK198"/>
          <cell r="CL198"/>
          <cell r="CM198"/>
          <cell r="CN198"/>
          <cell r="CO198"/>
          <cell r="CP198"/>
          <cell r="CQ198"/>
          <cell r="CR198" t="str">
            <v>一般競争</v>
          </cell>
          <cell r="CS198" t="str">
            <v>35 研究支援</v>
          </cell>
          <cell r="CT198"/>
          <cell r="CU198"/>
          <cell r="CV198"/>
          <cell r="CW198"/>
          <cell r="CX198" t="str">
            <v>総合評価(加算)</v>
          </cell>
          <cell r="CY198"/>
          <cell r="CZ198"/>
          <cell r="DA198"/>
          <cell r="DB198"/>
          <cell r="DC198" t="str">
            <v/>
          </cell>
          <cell r="DD198"/>
          <cell r="DE198" t="str">
            <v/>
          </cell>
          <cell r="DF198" t="str">
            <v>-</v>
          </cell>
          <cell r="DG198"/>
          <cell r="DH198"/>
          <cell r="DI198"/>
          <cell r="DJ198"/>
          <cell r="DK198"/>
          <cell r="DL198"/>
          <cell r="DM198"/>
          <cell r="DN198"/>
          <cell r="DO198"/>
          <cell r="DP198"/>
          <cell r="DQ198"/>
          <cell r="DR198"/>
          <cell r="DS198"/>
          <cell r="DT198"/>
          <cell r="DU198"/>
          <cell r="DV198"/>
          <cell r="DW198"/>
          <cell r="DX198"/>
          <cell r="DY198" t="str">
            <v>満了</v>
          </cell>
          <cell r="DZ198"/>
        </row>
        <row r="199">
          <cell r="B199"/>
          <cell r="C199"/>
          <cell r="D199" t="str">
            <v>40</v>
          </cell>
          <cell r="E199"/>
          <cell r="F199"/>
          <cell r="G199" t="str">
            <v>単</v>
          </cell>
          <cell r="H199" t="str">
            <v>R6</v>
          </cell>
          <cell r="I199"/>
          <cell r="J199" t="str">
            <v>満了</v>
          </cell>
          <cell r="K199"/>
          <cell r="L199"/>
          <cell r="M199">
            <v>46478</v>
          </cell>
          <cell r="N199" t="str">
            <v>該当</v>
          </cell>
          <cell r="O199"/>
          <cell r="P199"/>
          <cell r="Q199"/>
          <cell r="R199"/>
          <cell r="S199"/>
          <cell r="T199" t="str">
            <v>室長</v>
          </cell>
          <cell r="U199"/>
          <cell r="V199"/>
          <cell r="W199">
            <v>0</v>
          </cell>
          <cell r="X199">
            <v>1</v>
          </cell>
          <cell r="Y199">
            <v>1</v>
          </cell>
          <cell r="Z199" t="str">
            <v>月火水木金</v>
          </cell>
          <cell r="AA199">
            <v>5</v>
          </cell>
          <cell r="AB199"/>
          <cell r="AC199"/>
          <cell r="AD199"/>
          <cell r="AE199">
            <v>-1</v>
          </cell>
          <cell r="AF199"/>
          <cell r="AG199" t="str">
            <v>無</v>
          </cell>
          <cell r="AH199" t="str">
            <v>無</v>
          </cell>
          <cell r="AI199" t="str">
            <v>無</v>
          </cell>
          <cell r="AJ199" t="str">
            <v>期間制限業務</v>
          </cell>
          <cell r="AK199" t="str">
            <v>限定しない</v>
          </cell>
          <cell r="AL199" t="str">
            <v>限定しない</v>
          </cell>
          <cell r="AM199" t="str">
            <v>限定する</v>
          </cell>
          <cell r="AN199"/>
          <cell r="AO199"/>
          <cell r="AP199"/>
          <cell r="AQ199"/>
          <cell r="AR199"/>
          <cell r="AS199"/>
          <cell r="AT199" t="str">
            <v>室長</v>
          </cell>
          <cell r="AU199"/>
          <cell r="AV199"/>
          <cell r="AW199"/>
          <cell r="AX199"/>
          <cell r="AY199"/>
          <cell r="AZ199"/>
          <cell r="BA199"/>
          <cell r="BB199"/>
          <cell r="BC199"/>
          <cell r="BD199" t="str">
            <v>馬渕　秀成</v>
          </cell>
          <cell r="BE199"/>
          <cell r="BF199"/>
          <cell r="BG199"/>
          <cell r="BH199"/>
          <cell r="BI199"/>
          <cell r="BJ199"/>
          <cell r="BK199" t="str">
            <v>含む</v>
          </cell>
          <cell r="BL199" t="str">
            <v>―</v>
          </cell>
          <cell r="BM199" t="str">
            <v>―</v>
          </cell>
          <cell r="BN199" t="str">
            <v>―</v>
          </cell>
          <cell r="BO199" t="str">
            <v>―</v>
          </cell>
          <cell r="BP199" t="str">
            <v>e-Staffing</v>
          </cell>
          <cell r="BQ199"/>
          <cell r="BR199"/>
          <cell r="BS199">
            <v>0</v>
          </cell>
          <cell r="BT199"/>
          <cell r="BU199" t="e">
            <v>#N/A</v>
          </cell>
          <cell r="BV199" t="e">
            <v>#N/A</v>
          </cell>
          <cell r="BW199" t="e">
            <v>#N/A</v>
          </cell>
          <cell r="BX199"/>
          <cell r="BY199"/>
          <cell r="BZ199"/>
          <cell r="CA199"/>
          <cell r="CB199"/>
          <cell r="CC199"/>
          <cell r="CD199"/>
          <cell r="CE199"/>
          <cell r="CF199"/>
          <cell r="CG199"/>
          <cell r="CH199"/>
          <cell r="CI199"/>
          <cell r="CJ199"/>
          <cell r="CK199"/>
          <cell r="CL199"/>
          <cell r="CM199"/>
          <cell r="CN199"/>
          <cell r="CO199"/>
          <cell r="CP199"/>
          <cell r="CQ199"/>
          <cell r="CR199" t="str">
            <v>一般競争</v>
          </cell>
          <cell r="CS199" t="str">
            <v>35 研究支援</v>
          </cell>
          <cell r="CT199"/>
          <cell r="CU199"/>
          <cell r="CV199"/>
          <cell r="CW199"/>
          <cell r="CX199" t="str">
            <v>総合評価(加算)</v>
          </cell>
          <cell r="CY199"/>
          <cell r="CZ199"/>
          <cell r="DA199"/>
          <cell r="DB199"/>
          <cell r="DC199" t="str">
            <v/>
          </cell>
          <cell r="DD199"/>
          <cell r="DE199" t="str">
            <v/>
          </cell>
          <cell r="DF199" t="str">
            <v>-</v>
          </cell>
          <cell r="DG199"/>
          <cell r="DH199"/>
          <cell r="DI199"/>
          <cell r="DJ199"/>
          <cell r="DK199"/>
          <cell r="DL199"/>
          <cell r="DM199"/>
          <cell r="DN199"/>
          <cell r="DO199"/>
          <cell r="DP199"/>
          <cell r="DQ199"/>
          <cell r="DR199"/>
          <cell r="DS199"/>
          <cell r="DT199"/>
          <cell r="DU199"/>
          <cell r="DV199"/>
          <cell r="DW199"/>
          <cell r="DX199"/>
          <cell r="DY199" t="str">
            <v>満了</v>
          </cell>
          <cell r="DZ199"/>
        </row>
        <row r="200">
          <cell r="B200"/>
          <cell r="C200"/>
          <cell r="D200" t="str">
            <v>40</v>
          </cell>
          <cell r="E200"/>
          <cell r="F200"/>
          <cell r="G200" t="str">
            <v>単</v>
          </cell>
          <cell r="H200" t="str">
            <v>R6</v>
          </cell>
          <cell r="I200"/>
          <cell r="J200" t="str">
            <v>満了</v>
          </cell>
          <cell r="K200"/>
          <cell r="L200"/>
          <cell r="M200">
            <v>46478</v>
          </cell>
          <cell r="N200" t="str">
            <v>該当</v>
          </cell>
          <cell r="O200"/>
          <cell r="P200"/>
          <cell r="Q200"/>
          <cell r="R200"/>
          <cell r="S200"/>
          <cell r="T200" t="str">
            <v>室長</v>
          </cell>
          <cell r="U200"/>
          <cell r="V200"/>
          <cell r="W200">
            <v>0</v>
          </cell>
          <cell r="X200">
            <v>1</v>
          </cell>
          <cell r="Y200">
            <v>1</v>
          </cell>
          <cell r="Z200" t="str">
            <v>月火水木金</v>
          </cell>
          <cell r="AA200">
            <v>5</v>
          </cell>
          <cell r="AB200"/>
          <cell r="AC200"/>
          <cell r="AD200"/>
          <cell r="AE200">
            <v>-1</v>
          </cell>
          <cell r="AF200"/>
          <cell r="AG200" t="str">
            <v>無</v>
          </cell>
          <cell r="AH200" t="str">
            <v>無</v>
          </cell>
          <cell r="AI200" t="str">
            <v>無</v>
          </cell>
          <cell r="AJ200" t="str">
            <v>期間制限業務</v>
          </cell>
          <cell r="AK200" t="str">
            <v>限定しない</v>
          </cell>
          <cell r="AL200" t="str">
            <v>限定しない</v>
          </cell>
          <cell r="AM200" t="str">
            <v>限定する</v>
          </cell>
          <cell r="AN200"/>
          <cell r="AO200"/>
          <cell r="AP200"/>
          <cell r="AQ200"/>
          <cell r="AR200"/>
          <cell r="AS200"/>
          <cell r="AT200" t="str">
            <v>室長</v>
          </cell>
          <cell r="AU200"/>
          <cell r="AV200"/>
          <cell r="AW200"/>
          <cell r="AX200"/>
          <cell r="AY200"/>
          <cell r="AZ200"/>
          <cell r="BA200"/>
          <cell r="BB200"/>
          <cell r="BC200"/>
          <cell r="BD200" t="str">
            <v>馬渕　秀成</v>
          </cell>
          <cell r="BE200"/>
          <cell r="BF200"/>
          <cell r="BG200"/>
          <cell r="BH200"/>
          <cell r="BI200"/>
          <cell r="BJ200"/>
          <cell r="BK200" t="str">
            <v>含む</v>
          </cell>
          <cell r="BL200" t="str">
            <v>―</v>
          </cell>
          <cell r="BM200" t="str">
            <v>―</v>
          </cell>
          <cell r="BN200" t="str">
            <v>―</v>
          </cell>
          <cell r="BO200" t="str">
            <v>―</v>
          </cell>
          <cell r="BP200" t="str">
            <v>e-Staffing</v>
          </cell>
          <cell r="BQ200"/>
          <cell r="BR200"/>
          <cell r="BS200">
            <v>0</v>
          </cell>
          <cell r="BT200"/>
          <cell r="BU200" t="e">
            <v>#N/A</v>
          </cell>
          <cell r="BV200" t="e">
            <v>#N/A</v>
          </cell>
          <cell r="BW200" t="e">
            <v>#N/A</v>
          </cell>
          <cell r="BX200"/>
          <cell r="BY200"/>
          <cell r="BZ200"/>
          <cell r="CA200"/>
          <cell r="CB200"/>
          <cell r="CC200"/>
          <cell r="CD200"/>
          <cell r="CE200"/>
          <cell r="CF200"/>
          <cell r="CG200"/>
          <cell r="CH200"/>
          <cell r="CI200"/>
          <cell r="CJ200"/>
          <cell r="CK200"/>
          <cell r="CL200"/>
          <cell r="CM200"/>
          <cell r="CN200"/>
          <cell r="CO200"/>
          <cell r="CP200"/>
          <cell r="CQ200"/>
          <cell r="CR200" t="str">
            <v>一般競争</v>
          </cell>
          <cell r="CS200" t="str">
            <v>35 研究支援</v>
          </cell>
          <cell r="CT200"/>
          <cell r="CU200"/>
          <cell r="CV200"/>
          <cell r="CW200"/>
          <cell r="CX200" t="str">
            <v>総合評価(加算)</v>
          </cell>
          <cell r="CY200"/>
          <cell r="CZ200"/>
          <cell r="DA200"/>
          <cell r="DB200"/>
          <cell r="DC200" t="str">
            <v/>
          </cell>
          <cell r="DD200"/>
          <cell r="DE200" t="str">
            <v/>
          </cell>
          <cell r="DF200" t="str">
            <v>-</v>
          </cell>
          <cell r="DG200"/>
          <cell r="DH200"/>
          <cell r="DI200"/>
          <cell r="DJ200"/>
          <cell r="DK200"/>
          <cell r="DL200"/>
          <cell r="DM200"/>
          <cell r="DN200"/>
          <cell r="DO200"/>
          <cell r="DP200"/>
          <cell r="DQ200"/>
          <cell r="DR200"/>
          <cell r="DS200"/>
          <cell r="DT200"/>
          <cell r="DU200"/>
          <cell r="DV200"/>
          <cell r="DW200"/>
          <cell r="DX200"/>
          <cell r="DY200" t="str">
            <v>満了</v>
          </cell>
          <cell r="DZ200"/>
        </row>
        <row r="201">
          <cell r="B201"/>
          <cell r="C201"/>
          <cell r="D201" t="str">
            <v>40</v>
          </cell>
          <cell r="E201"/>
          <cell r="F201"/>
          <cell r="G201" t="str">
            <v>単</v>
          </cell>
          <cell r="H201" t="str">
            <v>R6</v>
          </cell>
          <cell r="I201"/>
          <cell r="J201" t="str">
            <v>満了</v>
          </cell>
          <cell r="K201"/>
          <cell r="L201"/>
          <cell r="M201">
            <v>46478</v>
          </cell>
          <cell r="N201" t="str">
            <v>該当</v>
          </cell>
          <cell r="O201"/>
          <cell r="P201"/>
          <cell r="Q201"/>
          <cell r="R201"/>
          <cell r="S201"/>
          <cell r="T201" t="str">
            <v>室長</v>
          </cell>
          <cell r="U201"/>
          <cell r="V201"/>
          <cell r="W201">
            <v>0</v>
          </cell>
          <cell r="X201">
            <v>1</v>
          </cell>
          <cell r="Y201">
            <v>1</v>
          </cell>
          <cell r="Z201" t="str">
            <v>月火水木金</v>
          </cell>
          <cell r="AA201">
            <v>5</v>
          </cell>
          <cell r="AB201"/>
          <cell r="AC201"/>
          <cell r="AD201"/>
          <cell r="AE201">
            <v>-1</v>
          </cell>
          <cell r="AF201"/>
          <cell r="AG201" t="str">
            <v>無</v>
          </cell>
          <cell r="AH201" t="str">
            <v>無</v>
          </cell>
          <cell r="AI201" t="str">
            <v>無</v>
          </cell>
          <cell r="AJ201" t="str">
            <v>期間制限業務</v>
          </cell>
          <cell r="AK201" t="str">
            <v>限定しない</v>
          </cell>
          <cell r="AL201" t="str">
            <v>限定しない</v>
          </cell>
          <cell r="AM201" t="str">
            <v>限定する</v>
          </cell>
          <cell r="AN201"/>
          <cell r="AO201"/>
          <cell r="AP201"/>
          <cell r="AQ201"/>
          <cell r="AR201"/>
          <cell r="AS201"/>
          <cell r="AT201" t="str">
            <v>室長</v>
          </cell>
          <cell r="AU201"/>
          <cell r="AV201"/>
          <cell r="AW201"/>
          <cell r="AX201"/>
          <cell r="AY201"/>
          <cell r="AZ201"/>
          <cell r="BA201"/>
          <cell r="BB201"/>
          <cell r="BC201"/>
          <cell r="BD201" t="str">
            <v>馬渕　秀成</v>
          </cell>
          <cell r="BE201"/>
          <cell r="BF201"/>
          <cell r="BG201"/>
          <cell r="BH201"/>
          <cell r="BI201"/>
          <cell r="BJ201"/>
          <cell r="BK201" t="str">
            <v>含む</v>
          </cell>
          <cell r="BL201" t="str">
            <v>―</v>
          </cell>
          <cell r="BM201" t="str">
            <v>―</v>
          </cell>
          <cell r="BN201" t="str">
            <v>―</v>
          </cell>
          <cell r="BO201" t="str">
            <v>―</v>
          </cell>
          <cell r="BP201" t="str">
            <v>e-Staffing</v>
          </cell>
          <cell r="BQ201"/>
          <cell r="BR201"/>
          <cell r="BS201">
            <v>0</v>
          </cell>
          <cell r="BT201"/>
          <cell r="BU201" t="e">
            <v>#N/A</v>
          </cell>
          <cell r="BV201" t="e">
            <v>#N/A</v>
          </cell>
          <cell r="BW201" t="e">
            <v>#N/A</v>
          </cell>
          <cell r="BX201"/>
          <cell r="BY201"/>
          <cell r="BZ201"/>
          <cell r="CA201"/>
          <cell r="CB201"/>
          <cell r="CC201"/>
          <cell r="CD201"/>
          <cell r="CE201"/>
          <cell r="CF201"/>
          <cell r="CG201"/>
          <cell r="CH201"/>
          <cell r="CI201"/>
          <cell r="CJ201"/>
          <cell r="CK201"/>
          <cell r="CL201"/>
          <cell r="CM201"/>
          <cell r="CN201"/>
          <cell r="CO201"/>
          <cell r="CP201"/>
          <cell r="CQ201"/>
          <cell r="CR201" t="str">
            <v>一般競争</v>
          </cell>
          <cell r="CS201" t="str">
            <v>35 研究支援</v>
          </cell>
          <cell r="CT201"/>
          <cell r="CU201"/>
          <cell r="CV201"/>
          <cell r="CW201"/>
          <cell r="CX201" t="str">
            <v>総合評価(加算)</v>
          </cell>
          <cell r="CY201"/>
          <cell r="CZ201"/>
          <cell r="DA201"/>
          <cell r="DB201"/>
          <cell r="DC201" t="str">
            <v/>
          </cell>
          <cell r="DD201"/>
          <cell r="DE201" t="str">
            <v/>
          </cell>
          <cell r="DF201" t="str">
            <v>-</v>
          </cell>
          <cell r="DG201"/>
          <cell r="DH201"/>
          <cell r="DI201"/>
          <cell r="DJ201"/>
          <cell r="DK201"/>
          <cell r="DL201"/>
          <cell r="DM201"/>
          <cell r="DN201"/>
          <cell r="DO201"/>
          <cell r="DP201"/>
          <cell r="DQ201"/>
          <cell r="DR201"/>
          <cell r="DS201"/>
          <cell r="DT201"/>
          <cell r="DU201"/>
          <cell r="DV201"/>
          <cell r="DW201"/>
          <cell r="DX201"/>
          <cell r="DY201" t="str">
            <v>満了</v>
          </cell>
          <cell r="DZ201"/>
        </row>
        <row r="202">
          <cell r="B202"/>
          <cell r="C202"/>
          <cell r="D202" t="str">
            <v>40</v>
          </cell>
          <cell r="E202"/>
          <cell r="F202"/>
          <cell r="G202" t="str">
            <v>単</v>
          </cell>
          <cell r="H202" t="str">
            <v>R6</v>
          </cell>
          <cell r="I202"/>
          <cell r="J202" t="str">
            <v>満了</v>
          </cell>
          <cell r="K202"/>
          <cell r="L202"/>
          <cell r="M202">
            <v>46478</v>
          </cell>
          <cell r="N202" t="str">
            <v>該当</v>
          </cell>
          <cell r="O202"/>
          <cell r="P202"/>
          <cell r="Q202"/>
          <cell r="R202"/>
          <cell r="S202"/>
          <cell r="T202" t="str">
            <v>室長</v>
          </cell>
          <cell r="U202"/>
          <cell r="V202"/>
          <cell r="W202">
            <v>0</v>
          </cell>
          <cell r="X202">
            <v>1</v>
          </cell>
          <cell r="Y202">
            <v>1</v>
          </cell>
          <cell r="Z202" t="str">
            <v>月火水木金</v>
          </cell>
          <cell r="AA202">
            <v>5</v>
          </cell>
          <cell r="AB202"/>
          <cell r="AC202"/>
          <cell r="AD202"/>
          <cell r="AE202">
            <v>-1</v>
          </cell>
          <cell r="AF202"/>
          <cell r="AG202" t="str">
            <v>無</v>
          </cell>
          <cell r="AH202" t="str">
            <v>無</v>
          </cell>
          <cell r="AI202" t="str">
            <v>無</v>
          </cell>
          <cell r="AJ202" t="str">
            <v>期間制限業務</v>
          </cell>
          <cell r="AK202" t="str">
            <v>限定しない</v>
          </cell>
          <cell r="AL202" t="str">
            <v>限定しない</v>
          </cell>
          <cell r="AM202" t="str">
            <v>限定する</v>
          </cell>
          <cell r="AN202"/>
          <cell r="AO202"/>
          <cell r="AP202"/>
          <cell r="AQ202"/>
          <cell r="AR202"/>
          <cell r="AS202"/>
          <cell r="AT202" t="str">
            <v>室長</v>
          </cell>
          <cell r="AU202"/>
          <cell r="AV202"/>
          <cell r="AW202"/>
          <cell r="AX202"/>
          <cell r="AY202"/>
          <cell r="AZ202"/>
          <cell r="BA202"/>
          <cell r="BB202"/>
          <cell r="BC202"/>
          <cell r="BD202" t="str">
            <v>馬渕　秀成</v>
          </cell>
          <cell r="BE202"/>
          <cell r="BF202"/>
          <cell r="BG202"/>
          <cell r="BH202"/>
          <cell r="BI202"/>
          <cell r="BJ202"/>
          <cell r="BK202" t="str">
            <v>含む</v>
          </cell>
          <cell r="BL202" t="str">
            <v>―</v>
          </cell>
          <cell r="BM202" t="str">
            <v>―</v>
          </cell>
          <cell r="BN202" t="str">
            <v>―</v>
          </cell>
          <cell r="BO202" t="str">
            <v>―</v>
          </cell>
          <cell r="BP202" t="str">
            <v>e-Staffing</v>
          </cell>
          <cell r="BQ202"/>
          <cell r="BR202"/>
          <cell r="BS202">
            <v>0</v>
          </cell>
          <cell r="BT202"/>
          <cell r="BU202" t="e">
            <v>#N/A</v>
          </cell>
          <cell r="BV202" t="e">
            <v>#N/A</v>
          </cell>
          <cell r="BW202" t="e">
            <v>#N/A</v>
          </cell>
          <cell r="BX202"/>
          <cell r="BY202"/>
          <cell r="BZ202"/>
          <cell r="CA202"/>
          <cell r="CB202"/>
          <cell r="CC202"/>
          <cell r="CD202"/>
          <cell r="CE202"/>
          <cell r="CF202"/>
          <cell r="CG202"/>
          <cell r="CH202"/>
          <cell r="CI202"/>
          <cell r="CJ202"/>
          <cell r="CK202"/>
          <cell r="CL202"/>
          <cell r="CM202"/>
          <cell r="CN202"/>
          <cell r="CO202"/>
          <cell r="CP202"/>
          <cell r="CQ202"/>
          <cell r="CR202" t="str">
            <v>一般競争</v>
          </cell>
          <cell r="CS202" t="str">
            <v>35 研究支援</v>
          </cell>
          <cell r="CT202"/>
          <cell r="CU202"/>
          <cell r="CV202"/>
          <cell r="CW202"/>
          <cell r="CX202" t="str">
            <v>総合評価(加算)</v>
          </cell>
          <cell r="CY202"/>
          <cell r="CZ202"/>
          <cell r="DA202"/>
          <cell r="DB202"/>
          <cell r="DC202" t="str">
            <v/>
          </cell>
          <cell r="DD202"/>
          <cell r="DE202" t="str">
            <v/>
          </cell>
          <cell r="DF202" t="str">
            <v>-</v>
          </cell>
          <cell r="DG202"/>
          <cell r="DH202"/>
          <cell r="DI202"/>
          <cell r="DJ202"/>
          <cell r="DK202"/>
          <cell r="DL202"/>
          <cell r="DM202"/>
          <cell r="DN202"/>
          <cell r="DO202"/>
          <cell r="DP202"/>
          <cell r="DQ202"/>
          <cell r="DR202"/>
          <cell r="DS202"/>
          <cell r="DT202"/>
          <cell r="DU202"/>
          <cell r="DV202"/>
          <cell r="DW202"/>
          <cell r="DX202"/>
          <cell r="DY202" t="str">
            <v>満了</v>
          </cell>
          <cell r="DZ202"/>
        </row>
        <row r="203">
          <cell r="B203"/>
          <cell r="C203"/>
          <cell r="D203" t="str">
            <v>40</v>
          </cell>
          <cell r="E203"/>
          <cell r="F203"/>
          <cell r="G203" t="str">
            <v>単</v>
          </cell>
          <cell r="H203" t="str">
            <v>R6</v>
          </cell>
          <cell r="I203"/>
          <cell r="J203" t="str">
            <v>満了</v>
          </cell>
          <cell r="K203"/>
          <cell r="L203"/>
          <cell r="M203">
            <v>46478</v>
          </cell>
          <cell r="N203" t="str">
            <v>該当</v>
          </cell>
          <cell r="O203"/>
          <cell r="P203"/>
          <cell r="Q203"/>
          <cell r="R203"/>
          <cell r="S203"/>
          <cell r="T203" t="str">
            <v>室長</v>
          </cell>
          <cell r="U203"/>
          <cell r="V203"/>
          <cell r="W203">
            <v>0</v>
          </cell>
          <cell r="X203">
            <v>1</v>
          </cell>
          <cell r="Y203">
            <v>1</v>
          </cell>
          <cell r="Z203" t="str">
            <v>月火水木金</v>
          </cell>
          <cell r="AA203">
            <v>5</v>
          </cell>
          <cell r="AB203"/>
          <cell r="AC203"/>
          <cell r="AD203"/>
          <cell r="AE203">
            <v>-1</v>
          </cell>
          <cell r="AF203"/>
          <cell r="AG203" t="str">
            <v>無</v>
          </cell>
          <cell r="AH203" t="str">
            <v>無</v>
          </cell>
          <cell r="AI203" t="str">
            <v>無</v>
          </cell>
          <cell r="AJ203" t="str">
            <v>期間制限業務</v>
          </cell>
          <cell r="AK203" t="str">
            <v>限定しない</v>
          </cell>
          <cell r="AL203" t="str">
            <v>限定しない</v>
          </cell>
          <cell r="AM203" t="str">
            <v>限定する</v>
          </cell>
          <cell r="AN203"/>
          <cell r="AO203"/>
          <cell r="AP203"/>
          <cell r="AQ203"/>
          <cell r="AR203"/>
          <cell r="AS203"/>
          <cell r="AT203" t="str">
            <v>室長</v>
          </cell>
          <cell r="AU203"/>
          <cell r="AV203"/>
          <cell r="AW203"/>
          <cell r="AX203"/>
          <cell r="AY203"/>
          <cell r="AZ203"/>
          <cell r="BA203"/>
          <cell r="BB203"/>
          <cell r="BC203"/>
          <cell r="BD203" t="str">
            <v>馬渕　秀成</v>
          </cell>
          <cell r="BE203"/>
          <cell r="BF203"/>
          <cell r="BG203"/>
          <cell r="BH203"/>
          <cell r="BI203"/>
          <cell r="BJ203"/>
          <cell r="BK203" t="str">
            <v>含む</v>
          </cell>
          <cell r="BL203" t="str">
            <v>―</v>
          </cell>
          <cell r="BM203" t="str">
            <v>―</v>
          </cell>
          <cell r="BN203" t="str">
            <v>―</v>
          </cell>
          <cell r="BO203" t="str">
            <v>―</v>
          </cell>
          <cell r="BP203" t="str">
            <v>e-Staffing</v>
          </cell>
          <cell r="BQ203"/>
          <cell r="BR203"/>
          <cell r="BS203">
            <v>0</v>
          </cell>
          <cell r="BT203"/>
          <cell r="BU203" t="e">
            <v>#N/A</v>
          </cell>
          <cell r="BV203" t="e">
            <v>#N/A</v>
          </cell>
          <cell r="BW203" t="e">
            <v>#N/A</v>
          </cell>
          <cell r="BX203"/>
          <cell r="BY203"/>
          <cell r="BZ203"/>
          <cell r="CA203"/>
          <cell r="CB203"/>
          <cell r="CC203"/>
          <cell r="CD203"/>
          <cell r="CE203"/>
          <cell r="CF203"/>
          <cell r="CG203"/>
          <cell r="CH203"/>
          <cell r="CI203"/>
          <cell r="CJ203"/>
          <cell r="CK203"/>
          <cell r="CL203"/>
          <cell r="CM203"/>
          <cell r="CN203"/>
          <cell r="CO203"/>
          <cell r="CP203"/>
          <cell r="CQ203"/>
          <cell r="CR203" t="str">
            <v>一般競争</v>
          </cell>
          <cell r="CS203" t="str">
            <v>35 研究支援</v>
          </cell>
          <cell r="CT203"/>
          <cell r="CU203"/>
          <cell r="CV203"/>
          <cell r="CW203"/>
          <cell r="CX203" t="str">
            <v>総合評価(加算)</v>
          </cell>
          <cell r="CY203"/>
          <cell r="CZ203"/>
          <cell r="DA203"/>
          <cell r="DB203"/>
          <cell r="DC203" t="str">
            <v/>
          </cell>
          <cell r="DD203"/>
          <cell r="DE203" t="str">
            <v/>
          </cell>
          <cell r="DF203" t="str">
            <v>-</v>
          </cell>
          <cell r="DG203"/>
          <cell r="DH203"/>
          <cell r="DI203"/>
          <cell r="DJ203"/>
          <cell r="DK203"/>
          <cell r="DL203"/>
          <cell r="DM203"/>
          <cell r="DN203"/>
          <cell r="DO203"/>
          <cell r="DP203"/>
          <cell r="DQ203"/>
          <cell r="DR203"/>
          <cell r="DS203"/>
          <cell r="DT203"/>
          <cell r="DU203"/>
          <cell r="DV203"/>
          <cell r="DW203"/>
          <cell r="DX203"/>
          <cell r="DY203" t="str">
            <v>満了</v>
          </cell>
          <cell r="DZ203"/>
        </row>
        <row r="204">
          <cell r="B204"/>
          <cell r="C204"/>
          <cell r="D204" t="str">
            <v>40</v>
          </cell>
          <cell r="E204"/>
          <cell r="F204"/>
          <cell r="G204" t="str">
            <v>単</v>
          </cell>
          <cell r="H204" t="str">
            <v>R6</v>
          </cell>
          <cell r="I204"/>
          <cell r="J204" t="str">
            <v>満了</v>
          </cell>
          <cell r="K204"/>
          <cell r="L204"/>
          <cell r="M204">
            <v>46478</v>
          </cell>
          <cell r="N204" t="str">
            <v>該当</v>
          </cell>
          <cell r="O204"/>
          <cell r="P204"/>
          <cell r="Q204"/>
          <cell r="R204"/>
          <cell r="S204"/>
          <cell r="T204" t="str">
            <v>室長</v>
          </cell>
          <cell r="U204"/>
          <cell r="V204"/>
          <cell r="W204">
            <v>0</v>
          </cell>
          <cell r="X204">
            <v>1</v>
          </cell>
          <cell r="Y204">
            <v>1</v>
          </cell>
          <cell r="Z204" t="str">
            <v>月火水木金</v>
          </cell>
          <cell r="AA204">
            <v>5</v>
          </cell>
          <cell r="AB204"/>
          <cell r="AC204"/>
          <cell r="AD204"/>
          <cell r="AE204">
            <v>-1</v>
          </cell>
          <cell r="AF204"/>
          <cell r="AG204" t="str">
            <v>無</v>
          </cell>
          <cell r="AH204" t="str">
            <v>無</v>
          </cell>
          <cell r="AI204" t="str">
            <v>無</v>
          </cell>
          <cell r="AJ204" t="str">
            <v>期間制限業務</v>
          </cell>
          <cell r="AK204" t="str">
            <v>限定しない</v>
          </cell>
          <cell r="AL204" t="str">
            <v>限定しない</v>
          </cell>
          <cell r="AM204" t="str">
            <v>限定する</v>
          </cell>
          <cell r="AN204"/>
          <cell r="AO204"/>
          <cell r="AP204"/>
          <cell r="AQ204"/>
          <cell r="AR204"/>
          <cell r="AS204"/>
          <cell r="AT204" t="str">
            <v>室長</v>
          </cell>
          <cell r="AU204"/>
          <cell r="AV204"/>
          <cell r="AW204"/>
          <cell r="AX204"/>
          <cell r="AY204"/>
          <cell r="AZ204"/>
          <cell r="BA204"/>
          <cell r="BB204"/>
          <cell r="BC204"/>
          <cell r="BD204" t="str">
            <v>馬渕　秀成</v>
          </cell>
          <cell r="BE204"/>
          <cell r="BF204"/>
          <cell r="BG204"/>
          <cell r="BH204"/>
          <cell r="BI204"/>
          <cell r="BJ204"/>
          <cell r="BK204" t="str">
            <v>含む</v>
          </cell>
          <cell r="BL204" t="str">
            <v>―</v>
          </cell>
          <cell r="BM204" t="str">
            <v>―</v>
          </cell>
          <cell r="BN204" t="str">
            <v>―</v>
          </cell>
          <cell r="BO204" t="str">
            <v>―</v>
          </cell>
          <cell r="BP204" t="str">
            <v>e-Staffing</v>
          </cell>
          <cell r="BQ204"/>
          <cell r="BR204"/>
          <cell r="BS204">
            <v>0</v>
          </cell>
          <cell r="BT204"/>
          <cell r="BU204" t="e">
            <v>#N/A</v>
          </cell>
          <cell r="BV204" t="e">
            <v>#N/A</v>
          </cell>
          <cell r="BW204" t="e">
            <v>#N/A</v>
          </cell>
          <cell r="BX204"/>
          <cell r="BY204"/>
          <cell r="BZ204"/>
          <cell r="CA204"/>
          <cell r="CB204"/>
          <cell r="CC204"/>
          <cell r="CD204"/>
          <cell r="CE204"/>
          <cell r="CF204"/>
          <cell r="CG204"/>
          <cell r="CH204"/>
          <cell r="CI204"/>
          <cell r="CJ204"/>
          <cell r="CK204"/>
          <cell r="CL204"/>
          <cell r="CM204"/>
          <cell r="CN204"/>
          <cell r="CO204"/>
          <cell r="CP204"/>
          <cell r="CQ204"/>
          <cell r="CR204" t="str">
            <v>一般競争</v>
          </cell>
          <cell r="CS204" t="str">
            <v>35 研究支援</v>
          </cell>
          <cell r="CT204"/>
          <cell r="CU204"/>
          <cell r="CV204"/>
          <cell r="CW204"/>
          <cell r="CX204" t="str">
            <v>総合評価(加算)</v>
          </cell>
          <cell r="CY204"/>
          <cell r="CZ204"/>
          <cell r="DA204"/>
          <cell r="DB204"/>
          <cell r="DC204" t="str">
            <v/>
          </cell>
          <cell r="DD204"/>
          <cell r="DE204" t="str">
            <v/>
          </cell>
          <cell r="DF204" t="str">
            <v>-</v>
          </cell>
          <cell r="DG204"/>
          <cell r="DH204"/>
          <cell r="DI204"/>
          <cell r="DJ204"/>
          <cell r="DK204"/>
          <cell r="DL204"/>
          <cell r="DM204"/>
          <cell r="DN204"/>
          <cell r="DO204"/>
          <cell r="DP204"/>
          <cell r="DQ204"/>
          <cell r="DR204"/>
          <cell r="DS204"/>
          <cell r="DT204"/>
          <cell r="DU204"/>
          <cell r="DV204"/>
          <cell r="DW204"/>
          <cell r="DX204"/>
          <cell r="DY204" t="str">
            <v>満了</v>
          </cell>
          <cell r="DZ204"/>
        </row>
        <row r="205">
          <cell r="B205"/>
          <cell r="C205"/>
          <cell r="D205" t="str">
            <v>40</v>
          </cell>
          <cell r="E205"/>
          <cell r="F205"/>
          <cell r="G205" t="str">
            <v>単</v>
          </cell>
          <cell r="H205" t="str">
            <v>R6</v>
          </cell>
          <cell r="I205"/>
          <cell r="J205" t="str">
            <v>満了</v>
          </cell>
          <cell r="K205"/>
          <cell r="L205"/>
          <cell r="M205">
            <v>46478</v>
          </cell>
          <cell r="N205" t="str">
            <v>該当</v>
          </cell>
          <cell r="O205"/>
          <cell r="P205"/>
          <cell r="Q205"/>
          <cell r="R205"/>
          <cell r="S205"/>
          <cell r="T205" t="str">
            <v>室長</v>
          </cell>
          <cell r="U205"/>
          <cell r="V205"/>
          <cell r="W205">
            <v>0</v>
          </cell>
          <cell r="X205">
            <v>1</v>
          </cell>
          <cell r="Y205">
            <v>1</v>
          </cell>
          <cell r="Z205" t="str">
            <v>月火水木金</v>
          </cell>
          <cell r="AA205">
            <v>5</v>
          </cell>
          <cell r="AB205"/>
          <cell r="AC205"/>
          <cell r="AD205"/>
          <cell r="AE205">
            <v>-1</v>
          </cell>
          <cell r="AF205"/>
          <cell r="AG205" t="str">
            <v>無</v>
          </cell>
          <cell r="AH205" t="str">
            <v>無</v>
          </cell>
          <cell r="AI205" t="str">
            <v>無</v>
          </cell>
          <cell r="AJ205" t="str">
            <v>期間制限業務</v>
          </cell>
          <cell r="AK205" t="str">
            <v>限定しない</v>
          </cell>
          <cell r="AL205" t="str">
            <v>限定しない</v>
          </cell>
          <cell r="AM205" t="str">
            <v>限定する</v>
          </cell>
          <cell r="AN205"/>
          <cell r="AO205"/>
          <cell r="AP205"/>
          <cell r="AQ205"/>
          <cell r="AR205"/>
          <cell r="AS205"/>
          <cell r="AT205" t="str">
            <v>室長</v>
          </cell>
          <cell r="AU205"/>
          <cell r="AV205"/>
          <cell r="AW205"/>
          <cell r="AX205"/>
          <cell r="AY205"/>
          <cell r="AZ205"/>
          <cell r="BA205"/>
          <cell r="BB205"/>
          <cell r="BC205"/>
          <cell r="BD205" t="str">
            <v>馬渕　秀成</v>
          </cell>
          <cell r="BE205"/>
          <cell r="BF205"/>
          <cell r="BG205"/>
          <cell r="BH205"/>
          <cell r="BI205"/>
          <cell r="BJ205"/>
          <cell r="BK205" t="str">
            <v>含む</v>
          </cell>
          <cell r="BL205" t="str">
            <v>―</v>
          </cell>
          <cell r="BM205" t="str">
            <v>―</v>
          </cell>
          <cell r="BN205" t="str">
            <v>―</v>
          </cell>
          <cell r="BO205" t="str">
            <v>―</v>
          </cell>
          <cell r="BP205" t="str">
            <v>e-Staffing</v>
          </cell>
          <cell r="BQ205"/>
          <cell r="BR205"/>
          <cell r="BS205">
            <v>0</v>
          </cell>
          <cell r="BT205"/>
          <cell r="BU205" t="e">
            <v>#N/A</v>
          </cell>
          <cell r="BV205" t="e">
            <v>#N/A</v>
          </cell>
          <cell r="BW205" t="e">
            <v>#N/A</v>
          </cell>
          <cell r="BX205"/>
          <cell r="BY205"/>
          <cell r="BZ205"/>
          <cell r="CA205"/>
          <cell r="CB205"/>
          <cell r="CC205"/>
          <cell r="CD205"/>
          <cell r="CE205"/>
          <cell r="CF205"/>
          <cell r="CG205"/>
          <cell r="CH205"/>
          <cell r="CI205"/>
          <cell r="CJ205"/>
          <cell r="CK205"/>
          <cell r="CL205"/>
          <cell r="CM205"/>
          <cell r="CN205"/>
          <cell r="CO205"/>
          <cell r="CP205"/>
          <cell r="CQ205"/>
          <cell r="CR205" t="str">
            <v>一般競争</v>
          </cell>
          <cell r="CS205" t="str">
            <v>35 研究支援</v>
          </cell>
          <cell r="CT205"/>
          <cell r="CU205"/>
          <cell r="CV205"/>
          <cell r="CW205"/>
          <cell r="CX205" t="str">
            <v>総合評価(加算)</v>
          </cell>
          <cell r="CY205"/>
          <cell r="CZ205"/>
          <cell r="DA205"/>
          <cell r="DB205"/>
          <cell r="DC205" t="str">
            <v/>
          </cell>
          <cell r="DD205"/>
          <cell r="DE205" t="str">
            <v/>
          </cell>
          <cell r="DF205" t="str">
            <v>-</v>
          </cell>
          <cell r="DG205"/>
          <cell r="DH205"/>
          <cell r="DI205"/>
          <cell r="DJ205"/>
          <cell r="DK205"/>
          <cell r="DL205"/>
          <cell r="DM205"/>
          <cell r="DN205"/>
          <cell r="DO205"/>
          <cell r="DP205"/>
          <cell r="DQ205"/>
          <cell r="DR205"/>
          <cell r="DS205"/>
          <cell r="DT205"/>
          <cell r="DU205"/>
          <cell r="DV205"/>
          <cell r="DW205"/>
          <cell r="DX205"/>
          <cell r="DY205" t="str">
            <v>満了</v>
          </cell>
          <cell r="DZ205"/>
        </row>
        <row r="206">
          <cell r="B206"/>
          <cell r="C206"/>
          <cell r="D206" t="str">
            <v>40</v>
          </cell>
          <cell r="E206"/>
          <cell r="F206"/>
          <cell r="G206" t="str">
            <v>単</v>
          </cell>
          <cell r="H206" t="str">
            <v>R6</v>
          </cell>
          <cell r="I206"/>
          <cell r="J206" t="str">
            <v>満了</v>
          </cell>
          <cell r="K206"/>
          <cell r="L206"/>
          <cell r="M206">
            <v>46478</v>
          </cell>
          <cell r="N206" t="str">
            <v>該当</v>
          </cell>
          <cell r="O206"/>
          <cell r="P206"/>
          <cell r="Q206"/>
          <cell r="R206"/>
          <cell r="S206"/>
          <cell r="T206" t="str">
            <v>室長</v>
          </cell>
          <cell r="U206"/>
          <cell r="V206"/>
          <cell r="W206">
            <v>0</v>
          </cell>
          <cell r="X206">
            <v>1</v>
          </cell>
          <cell r="Y206">
            <v>1</v>
          </cell>
          <cell r="Z206" t="str">
            <v>月火水木金</v>
          </cell>
          <cell r="AA206">
            <v>5</v>
          </cell>
          <cell r="AB206"/>
          <cell r="AC206"/>
          <cell r="AD206"/>
          <cell r="AE206">
            <v>-1</v>
          </cell>
          <cell r="AF206"/>
          <cell r="AG206" t="str">
            <v>無</v>
          </cell>
          <cell r="AH206" t="str">
            <v>無</v>
          </cell>
          <cell r="AI206" t="str">
            <v>無</v>
          </cell>
          <cell r="AJ206" t="str">
            <v>期間制限業務</v>
          </cell>
          <cell r="AK206" t="str">
            <v>限定しない</v>
          </cell>
          <cell r="AL206" t="str">
            <v>限定しない</v>
          </cell>
          <cell r="AM206" t="str">
            <v>限定する</v>
          </cell>
          <cell r="AN206"/>
          <cell r="AO206"/>
          <cell r="AP206"/>
          <cell r="AQ206"/>
          <cell r="AR206"/>
          <cell r="AS206"/>
          <cell r="AT206" t="str">
            <v>室長</v>
          </cell>
          <cell r="AU206"/>
          <cell r="AV206"/>
          <cell r="AW206"/>
          <cell r="AX206"/>
          <cell r="AY206"/>
          <cell r="AZ206"/>
          <cell r="BA206"/>
          <cell r="BB206"/>
          <cell r="BC206"/>
          <cell r="BD206" t="str">
            <v>馬渕　秀成</v>
          </cell>
          <cell r="BE206"/>
          <cell r="BF206"/>
          <cell r="BG206"/>
          <cell r="BH206"/>
          <cell r="BI206"/>
          <cell r="BJ206"/>
          <cell r="BK206" t="str">
            <v>含む</v>
          </cell>
          <cell r="BL206" t="str">
            <v>―</v>
          </cell>
          <cell r="BM206" t="str">
            <v>―</v>
          </cell>
          <cell r="BN206" t="str">
            <v>―</v>
          </cell>
          <cell r="BO206" t="str">
            <v>―</v>
          </cell>
          <cell r="BP206" t="str">
            <v>e-Staffing</v>
          </cell>
          <cell r="BQ206"/>
          <cell r="BR206"/>
          <cell r="BS206">
            <v>0</v>
          </cell>
          <cell r="BT206"/>
          <cell r="BU206" t="e">
            <v>#N/A</v>
          </cell>
          <cell r="BV206" t="e">
            <v>#N/A</v>
          </cell>
          <cell r="BW206" t="e">
            <v>#N/A</v>
          </cell>
          <cell r="BX206"/>
          <cell r="BY206"/>
          <cell r="BZ206"/>
          <cell r="CA206"/>
          <cell r="CB206"/>
          <cell r="CC206"/>
          <cell r="CD206"/>
          <cell r="CE206"/>
          <cell r="CF206"/>
          <cell r="CG206"/>
          <cell r="CH206"/>
          <cell r="CI206"/>
          <cell r="CJ206"/>
          <cell r="CK206"/>
          <cell r="CL206"/>
          <cell r="CM206"/>
          <cell r="CN206"/>
          <cell r="CO206"/>
          <cell r="CP206"/>
          <cell r="CQ206"/>
          <cell r="CR206" t="str">
            <v>一般競争</v>
          </cell>
          <cell r="CS206" t="str">
            <v>35 研究支援</v>
          </cell>
          <cell r="CT206"/>
          <cell r="CU206"/>
          <cell r="CV206"/>
          <cell r="CW206"/>
          <cell r="CX206" t="str">
            <v>総合評価(加算)</v>
          </cell>
          <cell r="CY206"/>
          <cell r="CZ206"/>
          <cell r="DA206"/>
          <cell r="DB206"/>
          <cell r="DC206" t="str">
            <v/>
          </cell>
          <cell r="DD206"/>
          <cell r="DE206" t="str">
            <v/>
          </cell>
          <cell r="DF206" t="str">
            <v>-</v>
          </cell>
          <cell r="DG206"/>
          <cell r="DH206"/>
          <cell r="DI206"/>
          <cell r="DJ206"/>
          <cell r="DK206"/>
          <cell r="DL206"/>
          <cell r="DM206"/>
          <cell r="DN206"/>
          <cell r="DO206"/>
          <cell r="DP206"/>
          <cell r="DQ206"/>
          <cell r="DR206"/>
          <cell r="DS206"/>
          <cell r="DT206"/>
          <cell r="DU206"/>
          <cell r="DV206"/>
          <cell r="DW206"/>
          <cell r="DX206"/>
          <cell r="DY206" t="str">
            <v>満了</v>
          </cell>
          <cell r="DZ206"/>
        </row>
        <row r="207">
          <cell r="B207"/>
          <cell r="C207"/>
          <cell r="D207" t="str">
            <v>40</v>
          </cell>
          <cell r="E207"/>
          <cell r="F207"/>
          <cell r="G207" t="str">
            <v>単</v>
          </cell>
          <cell r="H207" t="str">
            <v>R6</v>
          </cell>
          <cell r="I207"/>
          <cell r="J207" t="str">
            <v>満了</v>
          </cell>
          <cell r="K207"/>
          <cell r="L207"/>
          <cell r="M207">
            <v>46478</v>
          </cell>
          <cell r="N207" t="str">
            <v>該当</v>
          </cell>
          <cell r="O207"/>
          <cell r="P207"/>
          <cell r="Q207"/>
          <cell r="R207"/>
          <cell r="S207"/>
          <cell r="T207" t="str">
            <v>室長</v>
          </cell>
          <cell r="U207"/>
          <cell r="V207"/>
          <cell r="W207">
            <v>0</v>
          </cell>
          <cell r="X207">
            <v>1</v>
          </cell>
          <cell r="Y207">
            <v>1</v>
          </cell>
          <cell r="Z207" t="str">
            <v>月火水木金</v>
          </cell>
          <cell r="AA207">
            <v>5</v>
          </cell>
          <cell r="AB207"/>
          <cell r="AC207"/>
          <cell r="AD207"/>
          <cell r="AE207">
            <v>-1</v>
          </cell>
          <cell r="AF207"/>
          <cell r="AG207" t="str">
            <v>無</v>
          </cell>
          <cell r="AH207" t="str">
            <v>無</v>
          </cell>
          <cell r="AI207" t="str">
            <v>無</v>
          </cell>
          <cell r="AJ207" t="str">
            <v>期間制限業務</v>
          </cell>
          <cell r="AK207" t="str">
            <v>限定しない</v>
          </cell>
          <cell r="AL207" t="str">
            <v>限定しない</v>
          </cell>
          <cell r="AM207" t="str">
            <v>限定する</v>
          </cell>
          <cell r="AN207"/>
          <cell r="AO207"/>
          <cell r="AP207"/>
          <cell r="AQ207"/>
          <cell r="AR207"/>
          <cell r="AS207"/>
          <cell r="AT207" t="str">
            <v>室長</v>
          </cell>
          <cell r="AU207"/>
          <cell r="AV207"/>
          <cell r="AW207"/>
          <cell r="AX207"/>
          <cell r="AY207"/>
          <cell r="AZ207"/>
          <cell r="BA207"/>
          <cell r="BB207"/>
          <cell r="BC207"/>
          <cell r="BD207" t="str">
            <v>馬渕　秀成</v>
          </cell>
          <cell r="BE207"/>
          <cell r="BF207"/>
          <cell r="BG207"/>
          <cell r="BH207"/>
          <cell r="BI207"/>
          <cell r="BJ207"/>
          <cell r="BK207" t="str">
            <v>含む</v>
          </cell>
          <cell r="BL207" t="str">
            <v>―</v>
          </cell>
          <cell r="BM207" t="str">
            <v>―</v>
          </cell>
          <cell r="BN207" t="str">
            <v>―</v>
          </cell>
          <cell r="BO207" t="str">
            <v>―</v>
          </cell>
          <cell r="BP207" t="str">
            <v>e-Staffing</v>
          </cell>
          <cell r="BQ207"/>
          <cell r="BR207"/>
          <cell r="BS207">
            <v>0</v>
          </cell>
          <cell r="BT207"/>
          <cell r="BU207" t="e">
            <v>#N/A</v>
          </cell>
          <cell r="BV207" t="e">
            <v>#N/A</v>
          </cell>
          <cell r="BW207" t="e">
            <v>#N/A</v>
          </cell>
          <cell r="BX207"/>
          <cell r="BY207"/>
          <cell r="BZ207"/>
          <cell r="CA207"/>
          <cell r="CB207"/>
          <cell r="CC207"/>
          <cell r="CD207"/>
          <cell r="CE207"/>
          <cell r="CF207"/>
          <cell r="CG207"/>
          <cell r="CH207"/>
          <cell r="CI207"/>
          <cell r="CJ207"/>
          <cell r="CK207"/>
          <cell r="CL207"/>
          <cell r="CM207"/>
          <cell r="CN207"/>
          <cell r="CO207"/>
          <cell r="CP207"/>
          <cell r="CQ207"/>
          <cell r="CR207" t="str">
            <v>一般競争</v>
          </cell>
          <cell r="CS207" t="str">
            <v>35 研究支援</v>
          </cell>
          <cell r="CT207"/>
          <cell r="CU207"/>
          <cell r="CV207"/>
          <cell r="CW207"/>
          <cell r="CX207" t="str">
            <v>総合評価(加算)</v>
          </cell>
          <cell r="CY207"/>
          <cell r="CZ207"/>
          <cell r="DA207"/>
          <cell r="DB207"/>
          <cell r="DC207" t="str">
            <v/>
          </cell>
          <cell r="DD207"/>
          <cell r="DE207" t="str">
            <v/>
          </cell>
          <cell r="DF207" t="str">
            <v>-</v>
          </cell>
          <cell r="DG207"/>
          <cell r="DH207"/>
          <cell r="DI207"/>
          <cell r="DJ207"/>
          <cell r="DK207"/>
          <cell r="DL207"/>
          <cell r="DM207"/>
          <cell r="DN207"/>
          <cell r="DO207"/>
          <cell r="DP207"/>
          <cell r="DQ207"/>
          <cell r="DR207"/>
          <cell r="DS207"/>
          <cell r="DT207"/>
          <cell r="DU207"/>
          <cell r="DV207"/>
          <cell r="DW207"/>
          <cell r="DX207"/>
          <cell r="DY207" t="str">
            <v>満了</v>
          </cell>
          <cell r="DZ207"/>
        </row>
        <row r="208">
          <cell r="B208"/>
          <cell r="C208"/>
          <cell r="D208" t="str">
            <v>40</v>
          </cell>
          <cell r="E208"/>
          <cell r="F208"/>
          <cell r="G208" t="str">
            <v>単</v>
          </cell>
          <cell r="H208" t="str">
            <v>R6</v>
          </cell>
          <cell r="I208"/>
          <cell r="J208" t="str">
            <v>満了</v>
          </cell>
          <cell r="K208"/>
          <cell r="L208"/>
          <cell r="M208">
            <v>46478</v>
          </cell>
          <cell r="N208" t="str">
            <v>該当</v>
          </cell>
          <cell r="O208"/>
          <cell r="P208"/>
          <cell r="Q208"/>
          <cell r="R208"/>
          <cell r="S208"/>
          <cell r="T208" t="str">
            <v>室長</v>
          </cell>
          <cell r="U208"/>
          <cell r="V208"/>
          <cell r="W208">
            <v>0</v>
          </cell>
          <cell r="X208">
            <v>1</v>
          </cell>
          <cell r="Y208">
            <v>1</v>
          </cell>
          <cell r="Z208" t="str">
            <v>月火水木金</v>
          </cell>
          <cell r="AA208">
            <v>5</v>
          </cell>
          <cell r="AB208"/>
          <cell r="AC208"/>
          <cell r="AD208"/>
          <cell r="AE208">
            <v>-1</v>
          </cell>
          <cell r="AF208"/>
          <cell r="AG208" t="str">
            <v>無</v>
          </cell>
          <cell r="AH208" t="str">
            <v>無</v>
          </cell>
          <cell r="AI208" t="str">
            <v>無</v>
          </cell>
          <cell r="AJ208" t="str">
            <v>期間制限業務</v>
          </cell>
          <cell r="AK208" t="str">
            <v>限定しない</v>
          </cell>
          <cell r="AL208" t="str">
            <v>限定しない</v>
          </cell>
          <cell r="AM208" t="str">
            <v>限定する</v>
          </cell>
          <cell r="AN208"/>
          <cell r="AO208"/>
          <cell r="AP208"/>
          <cell r="AQ208"/>
          <cell r="AR208"/>
          <cell r="AS208"/>
          <cell r="AT208" t="str">
            <v>室長</v>
          </cell>
          <cell r="AU208"/>
          <cell r="AV208"/>
          <cell r="AW208"/>
          <cell r="AX208"/>
          <cell r="AY208"/>
          <cell r="AZ208"/>
          <cell r="BA208"/>
          <cell r="BB208"/>
          <cell r="BC208"/>
          <cell r="BD208" t="str">
            <v>馬渕　秀成</v>
          </cell>
          <cell r="BE208"/>
          <cell r="BF208"/>
          <cell r="BG208"/>
          <cell r="BH208"/>
          <cell r="BI208"/>
          <cell r="BJ208"/>
          <cell r="BK208" t="str">
            <v>含む</v>
          </cell>
          <cell r="BL208" t="str">
            <v>―</v>
          </cell>
          <cell r="BM208" t="str">
            <v>―</v>
          </cell>
          <cell r="BN208" t="str">
            <v>―</v>
          </cell>
          <cell r="BO208" t="str">
            <v>―</v>
          </cell>
          <cell r="BP208" t="str">
            <v>e-Staffing</v>
          </cell>
          <cell r="BQ208"/>
          <cell r="BR208"/>
          <cell r="BS208">
            <v>0</v>
          </cell>
          <cell r="BT208"/>
          <cell r="BU208" t="e">
            <v>#N/A</v>
          </cell>
          <cell r="BV208" t="e">
            <v>#N/A</v>
          </cell>
          <cell r="BW208" t="e">
            <v>#N/A</v>
          </cell>
          <cell r="BX208"/>
          <cell r="BY208"/>
          <cell r="BZ208"/>
          <cell r="CA208"/>
          <cell r="CB208"/>
          <cell r="CC208"/>
          <cell r="CD208"/>
          <cell r="CE208"/>
          <cell r="CF208"/>
          <cell r="CG208"/>
          <cell r="CH208"/>
          <cell r="CI208"/>
          <cell r="CJ208"/>
          <cell r="CK208"/>
          <cell r="CL208"/>
          <cell r="CM208"/>
          <cell r="CN208"/>
          <cell r="CO208"/>
          <cell r="CP208"/>
          <cell r="CQ208"/>
          <cell r="CR208" t="str">
            <v>一般競争</v>
          </cell>
          <cell r="CS208" t="str">
            <v>35 研究支援</v>
          </cell>
          <cell r="CT208"/>
          <cell r="CU208"/>
          <cell r="CV208"/>
          <cell r="CW208"/>
          <cell r="CX208" t="str">
            <v>総合評価(加算)</v>
          </cell>
          <cell r="CY208"/>
          <cell r="CZ208"/>
          <cell r="DA208"/>
          <cell r="DB208"/>
          <cell r="DC208" t="str">
            <v/>
          </cell>
          <cell r="DD208"/>
          <cell r="DE208" t="str">
            <v/>
          </cell>
          <cell r="DF208" t="str">
            <v>-</v>
          </cell>
          <cell r="DG208"/>
          <cell r="DH208"/>
          <cell r="DI208"/>
          <cell r="DJ208"/>
          <cell r="DK208"/>
          <cell r="DL208"/>
          <cell r="DM208"/>
          <cell r="DN208"/>
          <cell r="DO208"/>
          <cell r="DP208"/>
          <cell r="DQ208"/>
          <cell r="DR208"/>
          <cell r="DS208"/>
          <cell r="DT208"/>
          <cell r="DU208"/>
          <cell r="DV208"/>
          <cell r="DW208"/>
          <cell r="DX208"/>
          <cell r="DY208" t="str">
            <v>満了</v>
          </cell>
          <cell r="DZ208"/>
        </row>
        <row r="209">
          <cell r="B209"/>
          <cell r="C209"/>
          <cell r="D209" t="str">
            <v>40</v>
          </cell>
          <cell r="E209"/>
          <cell r="F209"/>
          <cell r="G209" t="str">
            <v>単</v>
          </cell>
          <cell r="H209" t="str">
            <v>R6</v>
          </cell>
          <cell r="I209"/>
          <cell r="J209" t="str">
            <v>満了</v>
          </cell>
          <cell r="K209"/>
          <cell r="L209"/>
          <cell r="M209">
            <v>46478</v>
          </cell>
          <cell r="N209" t="str">
            <v>該当</v>
          </cell>
          <cell r="O209"/>
          <cell r="P209"/>
          <cell r="Q209"/>
          <cell r="R209"/>
          <cell r="S209"/>
          <cell r="T209" t="str">
            <v>室長</v>
          </cell>
          <cell r="U209"/>
          <cell r="V209"/>
          <cell r="W209">
            <v>0</v>
          </cell>
          <cell r="X209">
            <v>1</v>
          </cell>
          <cell r="Y209">
            <v>1</v>
          </cell>
          <cell r="Z209" t="str">
            <v>月火水木金</v>
          </cell>
          <cell r="AA209">
            <v>5</v>
          </cell>
          <cell r="AB209"/>
          <cell r="AC209"/>
          <cell r="AD209"/>
          <cell r="AE209">
            <v>-1</v>
          </cell>
          <cell r="AF209"/>
          <cell r="AG209" t="str">
            <v>無</v>
          </cell>
          <cell r="AH209" t="str">
            <v>無</v>
          </cell>
          <cell r="AI209" t="str">
            <v>無</v>
          </cell>
          <cell r="AJ209" t="str">
            <v>期間制限業務</v>
          </cell>
          <cell r="AK209" t="str">
            <v>限定しない</v>
          </cell>
          <cell r="AL209" t="str">
            <v>限定しない</v>
          </cell>
          <cell r="AM209" t="str">
            <v>限定する</v>
          </cell>
          <cell r="AN209"/>
          <cell r="AO209"/>
          <cell r="AP209"/>
          <cell r="AQ209"/>
          <cell r="AR209"/>
          <cell r="AS209"/>
          <cell r="AT209" t="str">
            <v>室長</v>
          </cell>
          <cell r="AU209"/>
          <cell r="AV209"/>
          <cell r="AW209"/>
          <cell r="AX209"/>
          <cell r="AY209"/>
          <cell r="AZ209"/>
          <cell r="BA209"/>
          <cell r="BB209"/>
          <cell r="BC209"/>
          <cell r="BD209" t="str">
            <v>馬渕　秀成</v>
          </cell>
          <cell r="BE209"/>
          <cell r="BF209"/>
          <cell r="BG209"/>
          <cell r="BH209"/>
          <cell r="BI209"/>
          <cell r="BJ209"/>
          <cell r="BK209" t="str">
            <v>含む</v>
          </cell>
          <cell r="BL209" t="str">
            <v>―</v>
          </cell>
          <cell r="BM209" t="str">
            <v>―</v>
          </cell>
          <cell r="BN209" t="str">
            <v>―</v>
          </cell>
          <cell r="BO209" t="str">
            <v>―</v>
          </cell>
          <cell r="BP209" t="str">
            <v>e-Staffing</v>
          </cell>
          <cell r="BQ209"/>
          <cell r="BR209"/>
          <cell r="BS209">
            <v>0</v>
          </cell>
          <cell r="BT209"/>
          <cell r="BU209" t="e">
            <v>#N/A</v>
          </cell>
          <cell r="BV209" t="e">
            <v>#N/A</v>
          </cell>
          <cell r="BW209" t="e">
            <v>#N/A</v>
          </cell>
          <cell r="BX209"/>
          <cell r="BY209"/>
          <cell r="BZ209"/>
          <cell r="CA209"/>
          <cell r="CB209"/>
          <cell r="CC209"/>
          <cell r="CD209"/>
          <cell r="CE209"/>
          <cell r="CF209"/>
          <cell r="CG209"/>
          <cell r="CH209"/>
          <cell r="CI209"/>
          <cell r="CJ209"/>
          <cell r="CK209"/>
          <cell r="CL209"/>
          <cell r="CM209"/>
          <cell r="CN209"/>
          <cell r="CO209"/>
          <cell r="CP209"/>
          <cell r="CQ209"/>
          <cell r="CR209" t="str">
            <v>一般競争</v>
          </cell>
          <cell r="CS209" t="str">
            <v>35 研究支援</v>
          </cell>
          <cell r="CT209"/>
          <cell r="CU209"/>
          <cell r="CV209"/>
          <cell r="CW209"/>
          <cell r="CX209" t="str">
            <v>総合評価(加算)</v>
          </cell>
          <cell r="CY209"/>
          <cell r="CZ209"/>
          <cell r="DA209"/>
          <cell r="DB209"/>
          <cell r="DC209" t="str">
            <v/>
          </cell>
          <cell r="DD209"/>
          <cell r="DE209" t="str">
            <v/>
          </cell>
          <cell r="DF209" t="str">
            <v>-</v>
          </cell>
          <cell r="DG209"/>
          <cell r="DH209"/>
          <cell r="DI209"/>
          <cell r="DJ209"/>
          <cell r="DK209"/>
          <cell r="DL209"/>
          <cell r="DM209"/>
          <cell r="DN209"/>
          <cell r="DO209"/>
          <cell r="DP209"/>
          <cell r="DQ209"/>
          <cell r="DR209"/>
          <cell r="DS209"/>
          <cell r="DT209"/>
          <cell r="DU209"/>
          <cell r="DV209"/>
          <cell r="DW209"/>
          <cell r="DX209"/>
          <cell r="DY209" t="str">
            <v>満了</v>
          </cell>
          <cell r="DZ209"/>
        </row>
        <row r="210">
          <cell r="B210"/>
          <cell r="C210"/>
          <cell r="D210" t="str">
            <v>40</v>
          </cell>
          <cell r="E210"/>
          <cell r="F210"/>
          <cell r="G210" t="str">
            <v>単</v>
          </cell>
          <cell r="H210" t="str">
            <v>R6</v>
          </cell>
          <cell r="I210"/>
          <cell r="J210" t="str">
            <v>満了</v>
          </cell>
          <cell r="K210"/>
          <cell r="L210"/>
          <cell r="M210">
            <v>46478</v>
          </cell>
          <cell r="N210" t="str">
            <v>該当</v>
          </cell>
          <cell r="O210"/>
          <cell r="P210"/>
          <cell r="Q210"/>
          <cell r="R210"/>
          <cell r="S210"/>
          <cell r="T210" t="str">
            <v>室長</v>
          </cell>
          <cell r="U210"/>
          <cell r="V210"/>
          <cell r="W210">
            <v>0</v>
          </cell>
          <cell r="X210">
            <v>1</v>
          </cell>
          <cell r="Y210">
            <v>1</v>
          </cell>
          <cell r="Z210" t="str">
            <v>月火水木金</v>
          </cell>
          <cell r="AA210">
            <v>5</v>
          </cell>
          <cell r="AB210"/>
          <cell r="AC210"/>
          <cell r="AD210"/>
          <cell r="AE210">
            <v>-1</v>
          </cell>
          <cell r="AF210"/>
          <cell r="AG210" t="str">
            <v>無</v>
          </cell>
          <cell r="AH210" t="str">
            <v>無</v>
          </cell>
          <cell r="AI210" t="str">
            <v>無</v>
          </cell>
          <cell r="AJ210" t="str">
            <v>期間制限業務</v>
          </cell>
          <cell r="AK210" t="str">
            <v>限定しない</v>
          </cell>
          <cell r="AL210" t="str">
            <v>限定しない</v>
          </cell>
          <cell r="AM210" t="str">
            <v>限定する</v>
          </cell>
          <cell r="AN210"/>
          <cell r="AO210"/>
          <cell r="AP210"/>
          <cell r="AQ210"/>
          <cell r="AR210"/>
          <cell r="AS210"/>
          <cell r="AT210" t="str">
            <v>室長</v>
          </cell>
          <cell r="AU210"/>
          <cell r="AV210"/>
          <cell r="AW210"/>
          <cell r="AX210"/>
          <cell r="AY210"/>
          <cell r="AZ210"/>
          <cell r="BA210"/>
          <cell r="BB210"/>
          <cell r="BC210"/>
          <cell r="BD210" t="str">
            <v>馬渕　秀成</v>
          </cell>
          <cell r="BE210"/>
          <cell r="BF210"/>
          <cell r="BG210"/>
          <cell r="BH210"/>
          <cell r="BI210"/>
          <cell r="BJ210"/>
          <cell r="BK210" t="str">
            <v>含む</v>
          </cell>
          <cell r="BL210" t="str">
            <v>―</v>
          </cell>
          <cell r="BM210" t="str">
            <v>―</v>
          </cell>
          <cell r="BN210" t="str">
            <v>―</v>
          </cell>
          <cell r="BO210" t="str">
            <v>―</v>
          </cell>
          <cell r="BP210" t="str">
            <v>e-Staffing</v>
          </cell>
          <cell r="BQ210"/>
          <cell r="BR210"/>
          <cell r="BS210">
            <v>0</v>
          </cell>
          <cell r="BT210"/>
          <cell r="BU210" t="e">
            <v>#N/A</v>
          </cell>
          <cell r="BV210" t="e">
            <v>#N/A</v>
          </cell>
          <cell r="BW210" t="e">
            <v>#N/A</v>
          </cell>
          <cell r="BX210"/>
          <cell r="BY210"/>
          <cell r="BZ210"/>
          <cell r="CA210"/>
          <cell r="CB210"/>
          <cell r="CC210"/>
          <cell r="CD210"/>
          <cell r="CE210"/>
          <cell r="CF210"/>
          <cell r="CG210"/>
          <cell r="CH210"/>
          <cell r="CI210"/>
          <cell r="CJ210"/>
          <cell r="CK210"/>
          <cell r="CL210"/>
          <cell r="CM210"/>
          <cell r="CN210"/>
          <cell r="CO210"/>
          <cell r="CP210"/>
          <cell r="CQ210"/>
          <cell r="CR210" t="str">
            <v>一般競争</v>
          </cell>
          <cell r="CS210" t="str">
            <v>35 研究支援</v>
          </cell>
          <cell r="CT210"/>
          <cell r="CU210"/>
          <cell r="CV210"/>
          <cell r="CW210"/>
          <cell r="CX210" t="str">
            <v>総合評価(加算)</v>
          </cell>
          <cell r="CY210"/>
          <cell r="CZ210"/>
          <cell r="DA210"/>
          <cell r="DB210"/>
          <cell r="DC210" t="str">
            <v/>
          </cell>
          <cell r="DD210"/>
          <cell r="DE210" t="str">
            <v/>
          </cell>
          <cell r="DF210" t="str">
            <v>-</v>
          </cell>
          <cell r="DG210"/>
          <cell r="DH210"/>
          <cell r="DI210"/>
          <cell r="DJ210"/>
          <cell r="DK210"/>
          <cell r="DL210"/>
          <cell r="DM210"/>
          <cell r="DN210"/>
          <cell r="DO210"/>
          <cell r="DP210"/>
          <cell r="DQ210"/>
          <cell r="DR210"/>
          <cell r="DS210"/>
          <cell r="DT210"/>
          <cell r="DU210"/>
          <cell r="DV210"/>
          <cell r="DW210"/>
          <cell r="DX210"/>
          <cell r="DY210" t="str">
            <v>満了</v>
          </cell>
          <cell r="DZ210"/>
        </row>
        <row r="211">
          <cell r="B211"/>
          <cell r="C211"/>
          <cell r="D211" t="str">
            <v>40</v>
          </cell>
          <cell r="E211"/>
          <cell r="F211"/>
          <cell r="G211" t="str">
            <v>単</v>
          </cell>
          <cell r="H211" t="str">
            <v>R6</v>
          </cell>
          <cell r="I211"/>
          <cell r="J211" t="str">
            <v>満了</v>
          </cell>
          <cell r="K211"/>
          <cell r="L211"/>
          <cell r="M211">
            <v>46478</v>
          </cell>
          <cell r="N211" t="str">
            <v>該当</v>
          </cell>
          <cell r="O211"/>
          <cell r="P211"/>
          <cell r="Q211"/>
          <cell r="R211"/>
          <cell r="S211"/>
          <cell r="T211" t="str">
            <v>室長</v>
          </cell>
          <cell r="U211"/>
          <cell r="V211"/>
          <cell r="W211">
            <v>0</v>
          </cell>
          <cell r="X211">
            <v>1</v>
          </cell>
          <cell r="Y211">
            <v>1</v>
          </cell>
          <cell r="Z211" t="str">
            <v>月火水木金</v>
          </cell>
          <cell r="AA211">
            <v>5</v>
          </cell>
          <cell r="AB211"/>
          <cell r="AC211"/>
          <cell r="AD211"/>
          <cell r="AE211">
            <v>-1</v>
          </cell>
          <cell r="AF211"/>
          <cell r="AG211" t="str">
            <v>無</v>
          </cell>
          <cell r="AH211" t="str">
            <v>無</v>
          </cell>
          <cell r="AI211" t="str">
            <v>無</v>
          </cell>
          <cell r="AJ211" t="str">
            <v>期間制限業務</v>
          </cell>
          <cell r="AK211" t="str">
            <v>限定しない</v>
          </cell>
          <cell r="AL211" t="str">
            <v>限定しない</v>
          </cell>
          <cell r="AM211" t="str">
            <v>限定する</v>
          </cell>
          <cell r="AN211"/>
          <cell r="AO211"/>
          <cell r="AP211"/>
          <cell r="AQ211"/>
          <cell r="AR211"/>
          <cell r="AS211"/>
          <cell r="AT211" t="str">
            <v>室長</v>
          </cell>
          <cell r="AU211"/>
          <cell r="AV211"/>
          <cell r="AW211"/>
          <cell r="AX211"/>
          <cell r="AY211"/>
          <cell r="AZ211"/>
          <cell r="BA211"/>
          <cell r="BB211"/>
          <cell r="BC211"/>
          <cell r="BD211" t="str">
            <v>馬渕　秀成</v>
          </cell>
          <cell r="BE211"/>
          <cell r="BF211"/>
          <cell r="BG211"/>
          <cell r="BH211"/>
          <cell r="BI211"/>
          <cell r="BJ211"/>
          <cell r="BK211" t="str">
            <v>含む</v>
          </cell>
          <cell r="BL211" t="str">
            <v>―</v>
          </cell>
          <cell r="BM211" t="str">
            <v>―</v>
          </cell>
          <cell r="BN211" t="str">
            <v>―</v>
          </cell>
          <cell r="BO211" t="str">
            <v>―</v>
          </cell>
          <cell r="BP211" t="str">
            <v>e-Staffing</v>
          </cell>
          <cell r="BQ211"/>
          <cell r="BR211"/>
          <cell r="BS211">
            <v>0</v>
          </cell>
          <cell r="BT211"/>
          <cell r="BU211" t="e">
            <v>#N/A</v>
          </cell>
          <cell r="BV211" t="e">
            <v>#N/A</v>
          </cell>
          <cell r="BW211" t="e">
            <v>#N/A</v>
          </cell>
          <cell r="BX211"/>
          <cell r="BY211"/>
          <cell r="BZ211"/>
          <cell r="CA211"/>
          <cell r="CB211"/>
          <cell r="CC211"/>
          <cell r="CD211"/>
          <cell r="CE211"/>
          <cell r="CF211"/>
          <cell r="CG211"/>
          <cell r="CH211"/>
          <cell r="CI211"/>
          <cell r="CJ211"/>
          <cell r="CK211"/>
          <cell r="CL211"/>
          <cell r="CM211"/>
          <cell r="CN211"/>
          <cell r="CO211"/>
          <cell r="CP211"/>
          <cell r="CQ211"/>
          <cell r="CR211" t="str">
            <v>一般競争</v>
          </cell>
          <cell r="CS211" t="str">
            <v>35 研究支援</v>
          </cell>
          <cell r="CT211"/>
          <cell r="CU211"/>
          <cell r="CV211"/>
          <cell r="CW211"/>
          <cell r="CX211" t="str">
            <v>総合評価(加算)</v>
          </cell>
          <cell r="CY211"/>
          <cell r="CZ211"/>
          <cell r="DA211"/>
          <cell r="DB211"/>
          <cell r="DC211" t="str">
            <v/>
          </cell>
          <cell r="DD211"/>
          <cell r="DE211" t="str">
            <v/>
          </cell>
          <cell r="DF211" t="str">
            <v>-</v>
          </cell>
          <cell r="DG211"/>
          <cell r="DH211"/>
          <cell r="DI211"/>
          <cell r="DJ211"/>
          <cell r="DK211"/>
          <cell r="DL211"/>
          <cell r="DM211"/>
          <cell r="DN211"/>
          <cell r="DO211"/>
          <cell r="DP211"/>
          <cell r="DQ211"/>
          <cell r="DR211"/>
          <cell r="DS211"/>
          <cell r="DT211"/>
          <cell r="DU211"/>
          <cell r="DV211"/>
          <cell r="DW211"/>
          <cell r="DX211"/>
          <cell r="DY211" t="str">
            <v>満了</v>
          </cell>
          <cell r="DZ211"/>
        </row>
        <row r="212">
          <cell r="B212"/>
          <cell r="C212"/>
          <cell r="D212" t="str">
            <v>40</v>
          </cell>
          <cell r="E212"/>
          <cell r="F212"/>
          <cell r="G212" t="str">
            <v>単</v>
          </cell>
          <cell r="H212" t="str">
            <v>R6</v>
          </cell>
          <cell r="I212"/>
          <cell r="J212" t="str">
            <v>満了</v>
          </cell>
          <cell r="K212"/>
          <cell r="L212"/>
          <cell r="M212">
            <v>46478</v>
          </cell>
          <cell r="N212" t="str">
            <v>該当</v>
          </cell>
          <cell r="O212"/>
          <cell r="P212"/>
          <cell r="Q212"/>
          <cell r="R212"/>
          <cell r="S212"/>
          <cell r="T212" t="str">
            <v>室長</v>
          </cell>
          <cell r="U212"/>
          <cell r="V212"/>
          <cell r="W212">
            <v>0</v>
          </cell>
          <cell r="X212">
            <v>1</v>
          </cell>
          <cell r="Y212">
            <v>1</v>
          </cell>
          <cell r="Z212" t="str">
            <v>月火水木金</v>
          </cell>
          <cell r="AA212">
            <v>5</v>
          </cell>
          <cell r="AB212"/>
          <cell r="AC212"/>
          <cell r="AD212"/>
          <cell r="AE212">
            <v>-1</v>
          </cell>
          <cell r="AF212"/>
          <cell r="AG212" t="str">
            <v>無</v>
          </cell>
          <cell r="AH212" t="str">
            <v>無</v>
          </cell>
          <cell r="AI212" t="str">
            <v>無</v>
          </cell>
          <cell r="AJ212" t="str">
            <v>期間制限業務</v>
          </cell>
          <cell r="AK212" t="str">
            <v>限定しない</v>
          </cell>
          <cell r="AL212" t="str">
            <v>限定しない</v>
          </cell>
          <cell r="AM212" t="str">
            <v>限定する</v>
          </cell>
          <cell r="AN212"/>
          <cell r="AO212"/>
          <cell r="AP212"/>
          <cell r="AQ212"/>
          <cell r="AR212"/>
          <cell r="AS212"/>
          <cell r="AT212" t="str">
            <v>室長</v>
          </cell>
          <cell r="AU212"/>
          <cell r="AV212"/>
          <cell r="AW212"/>
          <cell r="AX212"/>
          <cell r="AY212"/>
          <cell r="AZ212"/>
          <cell r="BA212"/>
          <cell r="BB212"/>
          <cell r="BC212"/>
          <cell r="BD212" t="str">
            <v>馬渕　秀成</v>
          </cell>
          <cell r="BE212"/>
          <cell r="BF212"/>
          <cell r="BG212"/>
          <cell r="BH212"/>
          <cell r="BI212"/>
          <cell r="BJ212"/>
          <cell r="BK212" t="str">
            <v>含む</v>
          </cell>
          <cell r="BL212" t="str">
            <v>―</v>
          </cell>
          <cell r="BM212" t="str">
            <v>―</v>
          </cell>
          <cell r="BN212" t="str">
            <v>―</v>
          </cell>
          <cell r="BO212" t="str">
            <v>―</v>
          </cell>
          <cell r="BP212" t="str">
            <v>e-Staffing</v>
          </cell>
          <cell r="BQ212"/>
          <cell r="BR212"/>
          <cell r="BS212">
            <v>0</v>
          </cell>
          <cell r="BT212"/>
          <cell r="BU212" t="e">
            <v>#N/A</v>
          </cell>
          <cell r="BV212" t="e">
            <v>#N/A</v>
          </cell>
          <cell r="BW212" t="e">
            <v>#N/A</v>
          </cell>
          <cell r="BX212"/>
          <cell r="BY212"/>
          <cell r="BZ212"/>
          <cell r="CA212"/>
          <cell r="CB212"/>
          <cell r="CC212"/>
          <cell r="CD212"/>
          <cell r="CE212"/>
          <cell r="CF212"/>
          <cell r="CG212"/>
          <cell r="CH212"/>
          <cell r="CI212"/>
          <cell r="CJ212"/>
          <cell r="CK212"/>
          <cell r="CL212"/>
          <cell r="CM212"/>
          <cell r="CN212"/>
          <cell r="CO212"/>
          <cell r="CP212"/>
          <cell r="CQ212"/>
          <cell r="CR212" t="str">
            <v>一般競争</v>
          </cell>
          <cell r="CS212" t="str">
            <v>35 研究支援</v>
          </cell>
          <cell r="CT212"/>
          <cell r="CU212"/>
          <cell r="CV212"/>
          <cell r="CW212"/>
          <cell r="CX212" t="str">
            <v>総合評価(加算)</v>
          </cell>
          <cell r="CY212"/>
          <cell r="CZ212"/>
          <cell r="DA212"/>
          <cell r="DB212"/>
          <cell r="DC212" t="str">
            <v/>
          </cell>
          <cell r="DD212"/>
          <cell r="DE212" t="str">
            <v/>
          </cell>
          <cell r="DF212" t="str">
            <v>-</v>
          </cell>
          <cell r="DG212"/>
          <cell r="DH212"/>
          <cell r="DI212"/>
          <cell r="DJ212"/>
          <cell r="DK212"/>
          <cell r="DL212"/>
          <cell r="DM212"/>
          <cell r="DN212"/>
          <cell r="DO212"/>
          <cell r="DP212"/>
          <cell r="DQ212"/>
          <cell r="DR212"/>
          <cell r="DS212"/>
          <cell r="DT212"/>
          <cell r="DU212"/>
          <cell r="DV212"/>
          <cell r="DW212"/>
          <cell r="DX212"/>
          <cell r="DY212" t="str">
            <v>満了</v>
          </cell>
          <cell r="DZ212"/>
        </row>
        <row r="213">
          <cell r="B213"/>
          <cell r="C213"/>
          <cell r="D213" t="str">
            <v>40</v>
          </cell>
          <cell r="E213"/>
          <cell r="F213"/>
          <cell r="G213" t="str">
            <v>単</v>
          </cell>
          <cell r="H213" t="str">
            <v>R6</v>
          </cell>
          <cell r="I213"/>
          <cell r="J213" t="str">
            <v>満了</v>
          </cell>
          <cell r="K213"/>
          <cell r="L213"/>
          <cell r="M213">
            <v>46478</v>
          </cell>
          <cell r="N213" t="str">
            <v>該当</v>
          </cell>
          <cell r="O213"/>
          <cell r="P213"/>
          <cell r="Q213"/>
          <cell r="R213"/>
          <cell r="S213"/>
          <cell r="T213" t="str">
            <v>室長</v>
          </cell>
          <cell r="U213"/>
          <cell r="V213"/>
          <cell r="W213">
            <v>0</v>
          </cell>
          <cell r="X213">
            <v>1</v>
          </cell>
          <cell r="Y213">
            <v>1</v>
          </cell>
          <cell r="Z213" t="str">
            <v>月火水木金</v>
          </cell>
          <cell r="AA213">
            <v>5</v>
          </cell>
          <cell r="AB213"/>
          <cell r="AC213"/>
          <cell r="AD213"/>
          <cell r="AE213">
            <v>-1</v>
          </cell>
          <cell r="AF213"/>
          <cell r="AG213" t="str">
            <v>無</v>
          </cell>
          <cell r="AH213" t="str">
            <v>無</v>
          </cell>
          <cell r="AI213" t="str">
            <v>無</v>
          </cell>
          <cell r="AJ213" t="str">
            <v>期間制限業務</v>
          </cell>
          <cell r="AK213" t="str">
            <v>限定しない</v>
          </cell>
          <cell r="AL213" t="str">
            <v>限定しない</v>
          </cell>
          <cell r="AM213" t="str">
            <v>限定する</v>
          </cell>
          <cell r="AN213"/>
          <cell r="AO213"/>
          <cell r="AP213"/>
          <cell r="AQ213"/>
          <cell r="AR213"/>
          <cell r="AS213"/>
          <cell r="AT213" t="str">
            <v>室長</v>
          </cell>
          <cell r="AU213"/>
          <cell r="AV213"/>
          <cell r="AW213"/>
          <cell r="AX213"/>
          <cell r="AY213"/>
          <cell r="AZ213"/>
          <cell r="BA213"/>
          <cell r="BB213"/>
          <cell r="BC213"/>
          <cell r="BD213" t="str">
            <v>馬渕　秀成</v>
          </cell>
          <cell r="BE213"/>
          <cell r="BF213"/>
          <cell r="BG213"/>
          <cell r="BH213"/>
          <cell r="BI213"/>
          <cell r="BJ213"/>
          <cell r="BK213" t="str">
            <v>含む</v>
          </cell>
          <cell r="BL213" t="str">
            <v>―</v>
          </cell>
          <cell r="BM213" t="str">
            <v>―</v>
          </cell>
          <cell r="BN213" t="str">
            <v>―</v>
          </cell>
          <cell r="BO213" t="str">
            <v>―</v>
          </cell>
          <cell r="BP213" t="str">
            <v>e-Staffing</v>
          </cell>
          <cell r="BQ213"/>
          <cell r="BR213"/>
          <cell r="BS213">
            <v>0</v>
          </cell>
          <cell r="BT213"/>
          <cell r="BU213" t="e">
            <v>#N/A</v>
          </cell>
          <cell r="BV213" t="e">
            <v>#N/A</v>
          </cell>
          <cell r="BW213" t="e">
            <v>#N/A</v>
          </cell>
          <cell r="BX213"/>
          <cell r="BY213"/>
          <cell r="BZ213"/>
          <cell r="CA213"/>
          <cell r="CB213"/>
          <cell r="CC213"/>
          <cell r="CD213"/>
          <cell r="CE213"/>
          <cell r="CF213"/>
          <cell r="CG213"/>
          <cell r="CH213"/>
          <cell r="CI213"/>
          <cell r="CJ213"/>
          <cell r="CK213"/>
          <cell r="CL213"/>
          <cell r="CM213"/>
          <cell r="CN213"/>
          <cell r="CO213"/>
          <cell r="CP213"/>
          <cell r="CQ213"/>
          <cell r="CR213" t="str">
            <v>一般競争</v>
          </cell>
          <cell r="CS213" t="str">
            <v>35 研究支援</v>
          </cell>
          <cell r="CT213"/>
          <cell r="CU213"/>
          <cell r="CV213"/>
          <cell r="CW213"/>
          <cell r="CX213" t="str">
            <v>総合評価(加算)</v>
          </cell>
          <cell r="CY213"/>
          <cell r="CZ213"/>
          <cell r="DA213"/>
          <cell r="DB213"/>
          <cell r="DC213" t="str">
            <v/>
          </cell>
          <cell r="DD213"/>
          <cell r="DE213" t="str">
            <v/>
          </cell>
          <cell r="DF213" t="str">
            <v>-</v>
          </cell>
          <cell r="DG213"/>
          <cell r="DH213"/>
          <cell r="DI213"/>
          <cell r="DJ213"/>
          <cell r="DK213"/>
          <cell r="DL213"/>
          <cell r="DM213"/>
          <cell r="DN213"/>
          <cell r="DO213"/>
          <cell r="DP213"/>
          <cell r="DQ213"/>
          <cell r="DR213"/>
          <cell r="DS213"/>
          <cell r="DT213"/>
          <cell r="DU213"/>
          <cell r="DV213"/>
          <cell r="DW213"/>
          <cell r="DX213"/>
          <cell r="DY213" t="str">
            <v>満了</v>
          </cell>
          <cell r="DZ213"/>
        </row>
        <row r="214">
          <cell r="B214"/>
          <cell r="C214"/>
          <cell r="D214" t="str">
            <v>40</v>
          </cell>
          <cell r="E214"/>
          <cell r="F214"/>
          <cell r="G214" t="str">
            <v>単</v>
          </cell>
          <cell r="H214" t="str">
            <v>R6</v>
          </cell>
          <cell r="I214"/>
          <cell r="J214" t="str">
            <v>満了</v>
          </cell>
          <cell r="K214"/>
          <cell r="L214"/>
          <cell r="M214">
            <v>46478</v>
          </cell>
          <cell r="N214" t="str">
            <v>該当</v>
          </cell>
          <cell r="O214"/>
          <cell r="P214"/>
          <cell r="Q214"/>
          <cell r="R214"/>
          <cell r="S214"/>
          <cell r="T214" t="str">
            <v>室長</v>
          </cell>
          <cell r="U214"/>
          <cell r="V214"/>
          <cell r="W214">
            <v>0</v>
          </cell>
          <cell r="X214">
            <v>1</v>
          </cell>
          <cell r="Y214">
            <v>1</v>
          </cell>
          <cell r="Z214" t="str">
            <v>月火水木金</v>
          </cell>
          <cell r="AA214">
            <v>5</v>
          </cell>
          <cell r="AB214"/>
          <cell r="AC214"/>
          <cell r="AD214"/>
          <cell r="AE214">
            <v>-1</v>
          </cell>
          <cell r="AF214"/>
          <cell r="AG214" t="str">
            <v>無</v>
          </cell>
          <cell r="AH214" t="str">
            <v>無</v>
          </cell>
          <cell r="AI214" t="str">
            <v>無</v>
          </cell>
          <cell r="AJ214" t="str">
            <v>期間制限業務</v>
          </cell>
          <cell r="AK214" t="str">
            <v>限定しない</v>
          </cell>
          <cell r="AL214" t="str">
            <v>限定しない</v>
          </cell>
          <cell r="AM214" t="str">
            <v>限定する</v>
          </cell>
          <cell r="AN214"/>
          <cell r="AO214"/>
          <cell r="AP214"/>
          <cell r="AQ214"/>
          <cell r="AR214"/>
          <cell r="AS214"/>
          <cell r="AT214" t="str">
            <v>室長</v>
          </cell>
          <cell r="AU214"/>
          <cell r="AV214"/>
          <cell r="AW214"/>
          <cell r="AX214"/>
          <cell r="AY214"/>
          <cell r="AZ214"/>
          <cell r="BA214"/>
          <cell r="BB214"/>
          <cell r="BC214"/>
          <cell r="BD214" t="str">
            <v>馬渕　秀成</v>
          </cell>
          <cell r="BE214"/>
          <cell r="BF214"/>
          <cell r="BG214"/>
          <cell r="BH214"/>
          <cell r="BI214"/>
          <cell r="BJ214"/>
          <cell r="BK214" t="str">
            <v>含む</v>
          </cell>
          <cell r="BL214" t="str">
            <v>―</v>
          </cell>
          <cell r="BM214" t="str">
            <v>―</v>
          </cell>
          <cell r="BN214" t="str">
            <v>―</v>
          </cell>
          <cell r="BO214" t="str">
            <v>―</v>
          </cell>
          <cell r="BP214" t="str">
            <v>e-Staffing</v>
          </cell>
          <cell r="BQ214"/>
          <cell r="BR214"/>
          <cell r="BS214">
            <v>0</v>
          </cell>
          <cell r="BT214"/>
          <cell r="BU214" t="e">
            <v>#N/A</v>
          </cell>
          <cell r="BV214" t="e">
            <v>#N/A</v>
          </cell>
          <cell r="BW214" t="e">
            <v>#N/A</v>
          </cell>
          <cell r="BX214"/>
          <cell r="BY214"/>
          <cell r="BZ214"/>
          <cell r="CA214"/>
          <cell r="CB214"/>
          <cell r="CC214"/>
          <cell r="CD214"/>
          <cell r="CE214"/>
          <cell r="CF214"/>
          <cell r="CG214"/>
          <cell r="CH214"/>
          <cell r="CI214"/>
          <cell r="CJ214"/>
          <cell r="CK214"/>
          <cell r="CL214"/>
          <cell r="CM214"/>
          <cell r="CN214"/>
          <cell r="CO214"/>
          <cell r="CP214"/>
          <cell r="CQ214"/>
          <cell r="CR214" t="str">
            <v>一般競争</v>
          </cell>
          <cell r="CS214" t="str">
            <v>35 研究支援</v>
          </cell>
          <cell r="CT214"/>
          <cell r="CU214"/>
          <cell r="CV214"/>
          <cell r="CW214"/>
          <cell r="CX214" t="str">
            <v>総合評価(加算)</v>
          </cell>
          <cell r="CY214"/>
          <cell r="CZ214"/>
          <cell r="DA214"/>
          <cell r="DB214"/>
          <cell r="DC214" t="str">
            <v/>
          </cell>
          <cell r="DD214"/>
          <cell r="DE214" t="str">
            <v/>
          </cell>
          <cell r="DF214" t="str">
            <v>-</v>
          </cell>
          <cell r="DG214"/>
          <cell r="DH214"/>
          <cell r="DI214"/>
          <cell r="DJ214"/>
          <cell r="DK214"/>
          <cell r="DL214"/>
          <cell r="DM214"/>
          <cell r="DN214"/>
          <cell r="DO214"/>
          <cell r="DP214"/>
          <cell r="DQ214"/>
          <cell r="DR214"/>
          <cell r="DS214"/>
          <cell r="DT214"/>
          <cell r="DU214"/>
          <cell r="DV214"/>
          <cell r="DW214"/>
          <cell r="DX214"/>
          <cell r="DY214" t="str">
            <v>満了</v>
          </cell>
          <cell r="DZ214"/>
        </row>
        <row r="215">
          <cell r="B215"/>
          <cell r="C215"/>
          <cell r="D215" t="str">
            <v>40</v>
          </cell>
          <cell r="E215"/>
          <cell r="F215"/>
          <cell r="G215" t="str">
            <v>単</v>
          </cell>
          <cell r="H215" t="str">
            <v>R6</v>
          </cell>
          <cell r="I215"/>
          <cell r="J215" t="str">
            <v>満了</v>
          </cell>
          <cell r="K215"/>
          <cell r="L215"/>
          <cell r="M215">
            <v>46478</v>
          </cell>
          <cell r="N215" t="str">
            <v>該当</v>
          </cell>
          <cell r="O215"/>
          <cell r="P215"/>
          <cell r="Q215"/>
          <cell r="R215"/>
          <cell r="S215"/>
          <cell r="T215" t="str">
            <v>室長</v>
          </cell>
          <cell r="U215"/>
          <cell r="V215"/>
          <cell r="W215">
            <v>0</v>
          </cell>
          <cell r="X215">
            <v>1</v>
          </cell>
          <cell r="Y215">
            <v>1</v>
          </cell>
          <cell r="Z215" t="str">
            <v>月火水木金</v>
          </cell>
          <cell r="AA215">
            <v>5</v>
          </cell>
          <cell r="AB215"/>
          <cell r="AC215"/>
          <cell r="AD215"/>
          <cell r="AE215">
            <v>-1</v>
          </cell>
          <cell r="AF215"/>
          <cell r="AG215" t="str">
            <v>無</v>
          </cell>
          <cell r="AH215" t="str">
            <v>無</v>
          </cell>
          <cell r="AI215" t="str">
            <v>無</v>
          </cell>
          <cell r="AJ215" t="str">
            <v>期間制限業務</v>
          </cell>
          <cell r="AK215" t="str">
            <v>限定しない</v>
          </cell>
          <cell r="AL215" t="str">
            <v>限定しない</v>
          </cell>
          <cell r="AM215" t="str">
            <v>限定する</v>
          </cell>
          <cell r="AN215"/>
          <cell r="AO215"/>
          <cell r="AP215"/>
          <cell r="AQ215"/>
          <cell r="AR215"/>
          <cell r="AS215"/>
          <cell r="AT215" t="str">
            <v>室長</v>
          </cell>
          <cell r="AU215"/>
          <cell r="AV215"/>
          <cell r="AW215"/>
          <cell r="AX215"/>
          <cell r="AY215"/>
          <cell r="AZ215"/>
          <cell r="BA215"/>
          <cell r="BB215"/>
          <cell r="BC215"/>
          <cell r="BD215" t="str">
            <v>馬渕　秀成</v>
          </cell>
          <cell r="BE215"/>
          <cell r="BF215"/>
          <cell r="BG215"/>
          <cell r="BH215"/>
          <cell r="BI215"/>
          <cell r="BJ215"/>
          <cell r="BK215" t="str">
            <v>含む</v>
          </cell>
          <cell r="BL215" t="str">
            <v>―</v>
          </cell>
          <cell r="BM215" t="str">
            <v>―</v>
          </cell>
          <cell r="BN215" t="str">
            <v>―</v>
          </cell>
          <cell r="BO215" t="str">
            <v>―</v>
          </cell>
          <cell r="BP215" t="str">
            <v>e-Staffing</v>
          </cell>
          <cell r="BQ215"/>
          <cell r="BR215"/>
          <cell r="BS215">
            <v>0</v>
          </cell>
          <cell r="BT215"/>
          <cell r="BU215" t="e">
            <v>#N/A</v>
          </cell>
          <cell r="BV215" t="e">
            <v>#N/A</v>
          </cell>
          <cell r="BW215" t="e">
            <v>#N/A</v>
          </cell>
          <cell r="BX215"/>
          <cell r="BY215"/>
          <cell r="BZ215"/>
          <cell r="CA215"/>
          <cell r="CB215"/>
          <cell r="CC215"/>
          <cell r="CD215"/>
          <cell r="CE215"/>
          <cell r="CF215"/>
          <cell r="CG215"/>
          <cell r="CH215"/>
          <cell r="CI215"/>
          <cell r="CJ215"/>
          <cell r="CK215"/>
          <cell r="CL215"/>
          <cell r="CM215"/>
          <cell r="CN215"/>
          <cell r="CO215"/>
          <cell r="CP215"/>
          <cell r="CQ215"/>
          <cell r="CR215" t="str">
            <v>一般競争</v>
          </cell>
          <cell r="CS215" t="str">
            <v>35 研究支援</v>
          </cell>
          <cell r="CT215"/>
          <cell r="CU215"/>
          <cell r="CV215"/>
          <cell r="CW215"/>
          <cell r="CX215" t="str">
            <v>総合評価(加算)</v>
          </cell>
          <cell r="CY215"/>
          <cell r="CZ215"/>
          <cell r="DA215"/>
          <cell r="DB215"/>
          <cell r="DC215" t="str">
            <v/>
          </cell>
          <cell r="DD215"/>
          <cell r="DE215" t="str">
            <v/>
          </cell>
          <cell r="DF215" t="str">
            <v>-</v>
          </cell>
          <cell r="DG215"/>
          <cell r="DH215"/>
          <cell r="DI215"/>
          <cell r="DJ215"/>
          <cell r="DK215"/>
          <cell r="DL215"/>
          <cell r="DM215"/>
          <cell r="DN215"/>
          <cell r="DO215"/>
          <cell r="DP215"/>
          <cell r="DQ215"/>
          <cell r="DR215"/>
          <cell r="DS215"/>
          <cell r="DT215"/>
          <cell r="DU215"/>
          <cell r="DV215"/>
          <cell r="DW215"/>
          <cell r="DX215"/>
          <cell r="DY215" t="str">
            <v>満了</v>
          </cell>
          <cell r="DZ215"/>
        </row>
        <row r="216">
          <cell r="B216"/>
          <cell r="C216"/>
          <cell r="D216" t="str">
            <v>40</v>
          </cell>
          <cell r="E216"/>
          <cell r="F216"/>
          <cell r="G216" t="str">
            <v>単</v>
          </cell>
          <cell r="H216" t="str">
            <v>R6</v>
          </cell>
          <cell r="I216"/>
          <cell r="J216" t="str">
            <v>満了</v>
          </cell>
          <cell r="K216"/>
          <cell r="L216"/>
          <cell r="M216">
            <v>46478</v>
          </cell>
          <cell r="N216" t="str">
            <v>該当</v>
          </cell>
          <cell r="O216"/>
          <cell r="P216"/>
          <cell r="Q216"/>
          <cell r="R216"/>
          <cell r="S216"/>
          <cell r="T216" t="str">
            <v>室長</v>
          </cell>
          <cell r="U216"/>
          <cell r="V216"/>
          <cell r="W216">
            <v>0</v>
          </cell>
          <cell r="X216">
            <v>1</v>
          </cell>
          <cell r="Y216">
            <v>1</v>
          </cell>
          <cell r="Z216" t="str">
            <v>月火水木金</v>
          </cell>
          <cell r="AA216">
            <v>5</v>
          </cell>
          <cell r="AB216"/>
          <cell r="AC216"/>
          <cell r="AD216"/>
          <cell r="AE216">
            <v>-1</v>
          </cell>
          <cell r="AF216"/>
          <cell r="AG216" t="str">
            <v>無</v>
          </cell>
          <cell r="AH216" t="str">
            <v>無</v>
          </cell>
          <cell r="AI216" t="str">
            <v>無</v>
          </cell>
          <cell r="AJ216" t="str">
            <v>期間制限業務</v>
          </cell>
          <cell r="AK216" t="str">
            <v>限定しない</v>
          </cell>
          <cell r="AL216" t="str">
            <v>限定しない</v>
          </cell>
          <cell r="AM216" t="str">
            <v>限定する</v>
          </cell>
          <cell r="AN216"/>
          <cell r="AO216"/>
          <cell r="AP216"/>
          <cell r="AQ216"/>
          <cell r="AR216"/>
          <cell r="AS216"/>
          <cell r="AT216" t="str">
            <v>室長</v>
          </cell>
          <cell r="AU216"/>
          <cell r="AV216"/>
          <cell r="AW216"/>
          <cell r="AX216"/>
          <cell r="AY216"/>
          <cell r="AZ216"/>
          <cell r="BA216"/>
          <cell r="BB216"/>
          <cell r="BC216"/>
          <cell r="BD216" t="str">
            <v>馬渕　秀成</v>
          </cell>
          <cell r="BE216"/>
          <cell r="BF216"/>
          <cell r="BG216"/>
          <cell r="BH216"/>
          <cell r="BI216"/>
          <cell r="BJ216"/>
          <cell r="BK216" t="str">
            <v>含む</v>
          </cell>
          <cell r="BL216" t="str">
            <v>―</v>
          </cell>
          <cell r="BM216" t="str">
            <v>―</v>
          </cell>
          <cell r="BN216" t="str">
            <v>―</v>
          </cell>
          <cell r="BO216" t="str">
            <v>―</v>
          </cell>
          <cell r="BP216" t="str">
            <v>e-Staffing</v>
          </cell>
          <cell r="BQ216"/>
          <cell r="BR216"/>
          <cell r="BS216">
            <v>0</v>
          </cell>
          <cell r="BT216"/>
          <cell r="BU216" t="e">
            <v>#N/A</v>
          </cell>
          <cell r="BV216" t="e">
            <v>#N/A</v>
          </cell>
          <cell r="BW216" t="e">
            <v>#N/A</v>
          </cell>
          <cell r="BX216"/>
          <cell r="BY216"/>
          <cell r="BZ216"/>
          <cell r="CA216"/>
          <cell r="CB216"/>
          <cell r="CC216"/>
          <cell r="CD216"/>
          <cell r="CE216"/>
          <cell r="CF216"/>
          <cell r="CG216"/>
          <cell r="CH216"/>
          <cell r="CI216"/>
          <cell r="CJ216"/>
          <cell r="CK216"/>
          <cell r="CL216"/>
          <cell r="CM216"/>
          <cell r="CN216"/>
          <cell r="CO216"/>
          <cell r="CP216"/>
          <cell r="CQ216"/>
          <cell r="CR216" t="str">
            <v>一般競争</v>
          </cell>
          <cell r="CS216" t="str">
            <v>35 研究支援</v>
          </cell>
          <cell r="CT216"/>
          <cell r="CU216"/>
          <cell r="CV216"/>
          <cell r="CW216"/>
          <cell r="CX216" t="str">
            <v>総合評価(加算)</v>
          </cell>
          <cell r="CY216"/>
          <cell r="CZ216"/>
          <cell r="DA216"/>
          <cell r="DB216"/>
          <cell r="DC216" t="str">
            <v/>
          </cell>
          <cell r="DD216"/>
          <cell r="DE216" t="str">
            <v/>
          </cell>
          <cell r="DF216" t="str">
            <v>-</v>
          </cell>
          <cell r="DG216"/>
          <cell r="DH216"/>
          <cell r="DI216"/>
          <cell r="DJ216"/>
          <cell r="DK216"/>
          <cell r="DL216"/>
          <cell r="DM216"/>
          <cell r="DN216"/>
          <cell r="DO216"/>
          <cell r="DP216"/>
          <cell r="DQ216"/>
          <cell r="DR216"/>
          <cell r="DS216"/>
          <cell r="DT216"/>
          <cell r="DU216"/>
          <cell r="DV216"/>
          <cell r="DW216"/>
          <cell r="DX216"/>
          <cell r="DY216" t="str">
            <v>満了</v>
          </cell>
          <cell r="DZ216"/>
        </row>
        <row r="217">
          <cell r="B217"/>
          <cell r="C217"/>
          <cell r="D217" t="str">
            <v>40</v>
          </cell>
          <cell r="E217"/>
          <cell r="F217"/>
          <cell r="G217" t="str">
            <v>単</v>
          </cell>
          <cell r="H217" t="str">
            <v>R6</v>
          </cell>
          <cell r="I217"/>
          <cell r="J217" t="str">
            <v>満了</v>
          </cell>
          <cell r="K217"/>
          <cell r="L217"/>
          <cell r="M217">
            <v>46478</v>
          </cell>
          <cell r="N217" t="str">
            <v>該当</v>
          </cell>
          <cell r="O217"/>
          <cell r="P217"/>
          <cell r="Q217"/>
          <cell r="R217"/>
          <cell r="S217"/>
          <cell r="T217" t="str">
            <v>室長</v>
          </cell>
          <cell r="U217"/>
          <cell r="V217"/>
          <cell r="W217">
            <v>0</v>
          </cell>
          <cell r="X217">
            <v>1</v>
          </cell>
          <cell r="Y217">
            <v>1</v>
          </cell>
          <cell r="Z217" t="str">
            <v>月火水木金</v>
          </cell>
          <cell r="AA217">
            <v>5</v>
          </cell>
          <cell r="AB217"/>
          <cell r="AC217"/>
          <cell r="AD217"/>
          <cell r="AE217">
            <v>-1</v>
          </cell>
          <cell r="AF217"/>
          <cell r="AG217" t="str">
            <v>無</v>
          </cell>
          <cell r="AH217" t="str">
            <v>無</v>
          </cell>
          <cell r="AI217" t="str">
            <v>無</v>
          </cell>
          <cell r="AJ217" t="str">
            <v>期間制限業務</v>
          </cell>
          <cell r="AK217" t="str">
            <v>限定しない</v>
          </cell>
          <cell r="AL217" t="str">
            <v>限定しない</v>
          </cell>
          <cell r="AM217" t="str">
            <v>限定する</v>
          </cell>
          <cell r="AN217"/>
          <cell r="AO217"/>
          <cell r="AP217"/>
          <cell r="AQ217"/>
          <cell r="AR217"/>
          <cell r="AS217"/>
          <cell r="AT217" t="str">
            <v>室長</v>
          </cell>
          <cell r="AU217"/>
          <cell r="AV217"/>
          <cell r="AW217"/>
          <cell r="AX217"/>
          <cell r="AY217"/>
          <cell r="AZ217"/>
          <cell r="BA217"/>
          <cell r="BB217"/>
          <cell r="BC217"/>
          <cell r="BD217" t="str">
            <v>馬渕　秀成</v>
          </cell>
          <cell r="BE217"/>
          <cell r="BF217"/>
          <cell r="BG217"/>
          <cell r="BH217"/>
          <cell r="BI217"/>
          <cell r="BJ217"/>
          <cell r="BK217" t="str">
            <v>含む</v>
          </cell>
          <cell r="BL217" t="str">
            <v>―</v>
          </cell>
          <cell r="BM217" t="str">
            <v>―</v>
          </cell>
          <cell r="BN217" t="str">
            <v>―</v>
          </cell>
          <cell r="BO217" t="str">
            <v>―</v>
          </cell>
          <cell r="BP217" t="str">
            <v>e-Staffing</v>
          </cell>
          <cell r="BQ217"/>
          <cell r="BR217"/>
          <cell r="BS217">
            <v>0</v>
          </cell>
          <cell r="BT217"/>
          <cell r="BU217" t="e">
            <v>#N/A</v>
          </cell>
          <cell r="BV217" t="e">
            <v>#N/A</v>
          </cell>
          <cell r="BW217" t="e">
            <v>#N/A</v>
          </cell>
          <cell r="BX217"/>
          <cell r="BY217"/>
          <cell r="BZ217"/>
          <cell r="CA217"/>
          <cell r="CB217"/>
          <cell r="CC217"/>
          <cell r="CD217"/>
          <cell r="CE217"/>
          <cell r="CF217"/>
          <cell r="CG217"/>
          <cell r="CH217"/>
          <cell r="CI217"/>
          <cell r="CJ217"/>
          <cell r="CK217"/>
          <cell r="CL217"/>
          <cell r="CM217"/>
          <cell r="CN217"/>
          <cell r="CO217"/>
          <cell r="CP217"/>
          <cell r="CQ217"/>
          <cell r="CR217" t="str">
            <v>一般競争</v>
          </cell>
          <cell r="CS217" t="str">
            <v>35 研究支援</v>
          </cell>
          <cell r="CT217"/>
          <cell r="CU217"/>
          <cell r="CV217"/>
          <cell r="CW217"/>
          <cell r="CX217" t="str">
            <v>総合評価(加算)</v>
          </cell>
          <cell r="CY217"/>
          <cell r="CZ217"/>
          <cell r="DA217"/>
          <cell r="DB217"/>
          <cell r="DC217" t="str">
            <v/>
          </cell>
          <cell r="DD217"/>
          <cell r="DE217" t="str">
            <v/>
          </cell>
          <cell r="DF217" t="str">
            <v>-</v>
          </cell>
          <cell r="DG217"/>
          <cell r="DH217"/>
          <cell r="DI217"/>
          <cell r="DJ217"/>
          <cell r="DK217"/>
          <cell r="DL217"/>
          <cell r="DM217"/>
          <cell r="DN217"/>
          <cell r="DO217"/>
          <cell r="DP217"/>
          <cell r="DQ217"/>
          <cell r="DR217"/>
          <cell r="DS217"/>
          <cell r="DT217"/>
          <cell r="DU217"/>
          <cell r="DV217"/>
          <cell r="DW217"/>
          <cell r="DX217"/>
          <cell r="DY217" t="str">
            <v>満了</v>
          </cell>
          <cell r="DZ217"/>
        </row>
        <row r="218">
          <cell r="B218"/>
          <cell r="C218"/>
          <cell r="D218" t="str">
            <v>40</v>
          </cell>
          <cell r="E218"/>
          <cell r="F218"/>
          <cell r="G218" t="str">
            <v>単</v>
          </cell>
          <cell r="H218" t="str">
            <v>R6</v>
          </cell>
          <cell r="I218"/>
          <cell r="J218" t="str">
            <v>満了</v>
          </cell>
          <cell r="K218"/>
          <cell r="L218"/>
          <cell r="M218">
            <v>46478</v>
          </cell>
          <cell r="N218" t="str">
            <v>該当</v>
          </cell>
          <cell r="O218"/>
          <cell r="P218"/>
          <cell r="Q218"/>
          <cell r="R218"/>
          <cell r="S218"/>
          <cell r="T218" t="str">
            <v>室長</v>
          </cell>
          <cell r="U218"/>
          <cell r="V218"/>
          <cell r="W218">
            <v>0</v>
          </cell>
          <cell r="X218">
            <v>1</v>
          </cell>
          <cell r="Y218">
            <v>1</v>
          </cell>
          <cell r="Z218" t="str">
            <v>月火水木金</v>
          </cell>
          <cell r="AA218">
            <v>5</v>
          </cell>
          <cell r="AB218"/>
          <cell r="AC218"/>
          <cell r="AD218"/>
          <cell r="AE218">
            <v>-1</v>
          </cell>
          <cell r="AF218"/>
          <cell r="AG218" t="str">
            <v>無</v>
          </cell>
          <cell r="AH218" t="str">
            <v>無</v>
          </cell>
          <cell r="AI218" t="str">
            <v>無</v>
          </cell>
          <cell r="AJ218" t="str">
            <v>期間制限業務</v>
          </cell>
          <cell r="AK218" t="str">
            <v>限定しない</v>
          </cell>
          <cell r="AL218" t="str">
            <v>限定しない</v>
          </cell>
          <cell r="AM218" t="str">
            <v>限定する</v>
          </cell>
          <cell r="AN218"/>
          <cell r="AO218"/>
          <cell r="AP218"/>
          <cell r="AQ218"/>
          <cell r="AR218"/>
          <cell r="AS218"/>
          <cell r="AT218" t="str">
            <v>室長</v>
          </cell>
          <cell r="AU218"/>
          <cell r="AV218"/>
          <cell r="AW218"/>
          <cell r="AX218"/>
          <cell r="AY218"/>
          <cell r="AZ218"/>
          <cell r="BA218"/>
          <cell r="BB218"/>
          <cell r="BC218"/>
          <cell r="BD218" t="str">
            <v>馬渕　秀成</v>
          </cell>
          <cell r="BE218"/>
          <cell r="BF218"/>
          <cell r="BG218"/>
          <cell r="BH218"/>
          <cell r="BI218"/>
          <cell r="BJ218"/>
          <cell r="BK218" t="str">
            <v>含む</v>
          </cell>
          <cell r="BL218" t="str">
            <v>―</v>
          </cell>
          <cell r="BM218" t="str">
            <v>―</v>
          </cell>
          <cell r="BN218" t="str">
            <v>―</v>
          </cell>
          <cell r="BO218" t="str">
            <v>―</v>
          </cell>
          <cell r="BP218" t="str">
            <v>e-Staffing</v>
          </cell>
          <cell r="BQ218"/>
          <cell r="BR218"/>
          <cell r="BS218">
            <v>0</v>
          </cell>
          <cell r="BT218"/>
          <cell r="BU218" t="e">
            <v>#N/A</v>
          </cell>
          <cell r="BV218" t="e">
            <v>#N/A</v>
          </cell>
          <cell r="BW218" t="e">
            <v>#N/A</v>
          </cell>
          <cell r="BX218"/>
          <cell r="BY218"/>
          <cell r="BZ218"/>
          <cell r="CA218"/>
          <cell r="CB218"/>
          <cell r="CC218"/>
          <cell r="CD218"/>
          <cell r="CE218"/>
          <cell r="CF218"/>
          <cell r="CG218"/>
          <cell r="CH218"/>
          <cell r="CI218"/>
          <cell r="CJ218"/>
          <cell r="CK218"/>
          <cell r="CL218"/>
          <cell r="CM218"/>
          <cell r="CN218"/>
          <cell r="CO218"/>
          <cell r="CP218"/>
          <cell r="CQ218"/>
          <cell r="CR218" t="str">
            <v>一般競争</v>
          </cell>
          <cell r="CS218" t="str">
            <v>35 研究支援</v>
          </cell>
          <cell r="CT218"/>
          <cell r="CU218"/>
          <cell r="CV218"/>
          <cell r="CW218"/>
          <cell r="CX218" t="str">
            <v>総合評価(加算)</v>
          </cell>
          <cell r="CY218"/>
          <cell r="CZ218"/>
          <cell r="DA218"/>
          <cell r="DB218"/>
          <cell r="DC218" t="str">
            <v/>
          </cell>
          <cell r="DD218"/>
          <cell r="DE218" t="str">
            <v/>
          </cell>
          <cell r="DF218" t="str">
            <v>-</v>
          </cell>
          <cell r="DG218"/>
          <cell r="DH218"/>
          <cell r="DI218"/>
          <cell r="DJ218"/>
          <cell r="DK218"/>
          <cell r="DL218"/>
          <cell r="DM218"/>
          <cell r="DN218"/>
          <cell r="DO218"/>
          <cell r="DP218"/>
          <cell r="DQ218"/>
          <cell r="DR218"/>
          <cell r="DS218"/>
          <cell r="DT218"/>
          <cell r="DU218"/>
          <cell r="DV218"/>
          <cell r="DW218"/>
          <cell r="DX218"/>
          <cell r="DY218" t="str">
            <v>満了</v>
          </cell>
          <cell r="DZ218"/>
        </row>
        <row r="219">
          <cell r="B219"/>
          <cell r="C219"/>
          <cell r="D219" t="str">
            <v>40</v>
          </cell>
          <cell r="E219"/>
          <cell r="F219"/>
          <cell r="G219" t="str">
            <v>単</v>
          </cell>
          <cell r="H219" t="str">
            <v>R6</v>
          </cell>
          <cell r="I219"/>
          <cell r="J219" t="str">
            <v>満了</v>
          </cell>
          <cell r="K219"/>
          <cell r="L219"/>
          <cell r="M219">
            <v>46478</v>
          </cell>
          <cell r="N219" t="str">
            <v>該当</v>
          </cell>
          <cell r="O219"/>
          <cell r="P219"/>
          <cell r="Q219"/>
          <cell r="R219"/>
          <cell r="S219"/>
          <cell r="T219" t="str">
            <v>室長</v>
          </cell>
          <cell r="U219"/>
          <cell r="V219"/>
          <cell r="W219">
            <v>0</v>
          </cell>
          <cell r="X219">
            <v>1</v>
          </cell>
          <cell r="Y219">
            <v>1</v>
          </cell>
          <cell r="Z219" t="str">
            <v>月火水木金</v>
          </cell>
          <cell r="AA219">
            <v>5</v>
          </cell>
          <cell r="AB219"/>
          <cell r="AC219"/>
          <cell r="AD219"/>
          <cell r="AE219">
            <v>-1</v>
          </cell>
          <cell r="AF219"/>
          <cell r="AG219" t="str">
            <v>無</v>
          </cell>
          <cell r="AH219" t="str">
            <v>無</v>
          </cell>
          <cell r="AI219" t="str">
            <v>無</v>
          </cell>
          <cell r="AJ219" t="str">
            <v>期間制限業務</v>
          </cell>
          <cell r="AK219" t="str">
            <v>限定しない</v>
          </cell>
          <cell r="AL219" t="str">
            <v>限定しない</v>
          </cell>
          <cell r="AM219" t="str">
            <v>限定する</v>
          </cell>
          <cell r="AN219"/>
          <cell r="AO219"/>
          <cell r="AP219"/>
          <cell r="AQ219"/>
          <cell r="AR219"/>
          <cell r="AS219"/>
          <cell r="AT219" t="str">
            <v>室長</v>
          </cell>
          <cell r="AU219"/>
          <cell r="AV219"/>
          <cell r="AW219"/>
          <cell r="AX219"/>
          <cell r="AY219"/>
          <cell r="AZ219"/>
          <cell r="BA219"/>
          <cell r="BB219"/>
          <cell r="BC219"/>
          <cell r="BD219" t="str">
            <v>馬渕　秀成</v>
          </cell>
          <cell r="BE219"/>
          <cell r="BF219"/>
          <cell r="BG219"/>
          <cell r="BH219"/>
          <cell r="BI219"/>
          <cell r="BJ219"/>
          <cell r="BK219" t="str">
            <v>含む</v>
          </cell>
          <cell r="BL219" t="str">
            <v>―</v>
          </cell>
          <cell r="BM219" t="str">
            <v>―</v>
          </cell>
          <cell r="BN219" t="str">
            <v>―</v>
          </cell>
          <cell r="BO219" t="str">
            <v>―</v>
          </cell>
          <cell r="BP219" t="str">
            <v>e-Staffing</v>
          </cell>
          <cell r="BQ219"/>
          <cell r="BR219"/>
          <cell r="BS219">
            <v>0</v>
          </cell>
          <cell r="BT219"/>
          <cell r="BU219" t="e">
            <v>#N/A</v>
          </cell>
          <cell r="BV219" t="e">
            <v>#N/A</v>
          </cell>
          <cell r="BW219" t="e">
            <v>#N/A</v>
          </cell>
          <cell r="BX219"/>
          <cell r="BY219"/>
          <cell r="BZ219"/>
          <cell r="CA219"/>
          <cell r="CB219"/>
          <cell r="CC219"/>
          <cell r="CD219"/>
          <cell r="CE219"/>
          <cell r="CF219"/>
          <cell r="CG219"/>
          <cell r="CH219"/>
          <cell r="CI219"/>
          <cell r="CJ219"/>
          <cell r="CK219"/>
          <cell r="CL219"/>
          <cell r="CM219"/>
          <cell r="CN219"/>
          <cell r="CO219"/>
          <cell r="CP219"/>
          <cell r="CQ219"/>
          <cell r="CR219" t="str">
            <v>一般競争</v>
          </cell>
          <cell r="CS219" t="str">
            <v>35 研究支援</v>
          </cell>
          <cell r="CT219"/>
          <cell r="CU219"/>
          <cell r="CV219"/>
          <cell r="CW219"/>
          <cell r="CX219" t="str">
            <v>総合評価(加算)</v>
          </cell>
          <cell r="CY219"/>
          <cell r="CZ219"/>
          <cell r="DA219"/>
          <cell r="DB219"/>
          <cell r="DC219" t="str">
            <v/>
          </cell>
          <cell r="DD219"/>
          <cell r="DE219" t="str">
            <v/>
          </cell>
          <cell r="DF219" t="str">
            <v>-</v>
          </cell>
          <cell r="DG219"/>
          <cell r="DH219"/>
          <cell r="DI219"/>
          <cell r="DJ219"/>
          <cell r="DK219"/>
          <cell r="DL219"/>
          <cell r="DM219"/>
          <cell r="DN219"/>
          <cell r="DO219"/>
          <cell r="DP219"/>
          <cell r="DQ219"/>
          <cell r="DR219"/>
          <cell r="DS219"/>
          <cell r="DT219"/>
          <cell r="DU219"/>
          <cell r="DV219"/>
          <cell r="DW219"/>
          <cell r="DX219"/>
          <cell r="DY219" t="str">
            <v>満了</v>
          </cell>
          <cell r="DZ219"/>
        </row>
        <row r="220">
          <cell r="B220"/>
          <cell r="C220"/>
          <cell r="D220" t="str">
            <v>40</v>
          </cell>
          <cell r="E220"/>
          <cell r="F220"/>
          <cell r="G220" t="str">
            <v>単</v>
          </cell>
          <cell r="H220" t="str">
            <v>R6</v>
          </cell>
          <cell r="I220"/>
          <cell r="J220" t="str">
            <v>満了</v>
          </cell>
          <cell r="K220"/>
          <cell r="L220"/>
          <cell r="M220">
            <v>46478</v>
          </cell>
          <cell r="N220" t="str">
            <v>該当</v>
          </cell>
          <cell r="O220"/>
          <cell r="P220"/>
          <cell r="Q220"/>
          <cell r="R220"/>
          <cell r="S220"/>
          <cell r="T220" t="str">
            <v>室長</v>
          </cell>
          <cell r="U220"/>
          <cell r="V220"/>
          <cell r="W220">
            <v>0</v>
          </cell>
          <cell r="X220">
            <v>1</v>
          </cell>
          <cell r="Y220">
            <v>1</v>
          </cell>
          <cell r="Z220" t="str">
            <v>月火水木金</v>
          </cell>
          <cell r="AA220">
            <v>5</v>
          </cell>
          <cell r="AB220"/>
          <cell r="AC220"/>
          <cell r="AD220"/>
          <cell r="AE220">
            <v>-1</v>
          </cell>
          <cell r="AF220"/>
          <cell r="AG220" t="str">
            <v>無</v>
          </cell>
          <cell r="AH220" t="str">
            <v>無</v>
          </cell>
          <cell r="AI220" t="str">
            <v>無</v>
          </cell>
          <cell r="AJ220" t="str">
            <v>期間制限業務</v>
          </cell>
          <cell r="AK220" t="str">
            <v>限定しない</v>
          </cell>
          <cell r="AL220" t="str">
            <v>限定しない</v>
          </cell>
          <cell r="AM220" t="str">
            <v>限定する</v>
          </cell>
          <cell r="AN220"/>
          <cell r="AO220"/>
          <cell r="AP220"/>
          <cell r="AQ220"/>
          <cell r="AR220"/>
          <cell r="AS220"/>
          <cell r="AT220" t="str">
            <v>室長</v>
          </cell>
          <cell r="AU220"/>
          <cell r="AV220"/>
          <cell r="AW220"/>
          <cell r="AX220"/>
          <cell r="AY220"/>
          <cell r="AZ220"/>
          <cell r="BA220"/>
          <cell r="BB220"/>
          <cell r="BC220"/>
          <cell r="BD220" t="str">
            <v>馬渕　秀成</v>
          </cell>
          <cell r="BE220"/>
          <cell r="BF220"/>
          <cell r="BG220"/>
          <cell r="BH220"/>
          <cell r="BI220"/>
          <cell r="BJ220"/>
          <cell r="BK220" t="str">
            <v>含む</v>
          </cell>
          <cell r="BL220" t="str">
            <v>―</v>
          </cell>
          <cell r="BM220" t="str">
            <v>―</v>
          </cell>
          <cell r="BN220" t="str">
            <v>―</v>
          </cell>
          <cell r="BO220" t="str">
            <v>―</v>
          </cell>
          <cell r="BP220" t="str">
            <v>e-Staffing</v>
          </cell>
          <cell r="BQ220"/>
          <cell r="BR220"/>
          <cell r="BS220">
            <v>0</v>
          </cell>
          <cell r="BT220"/>
          <cell r="BU220" t="e">
            <v>#N/A</v>
          </cell>
          <cell r="BV220" t="e">
            <v>#N/A</v>
          </cell>
          <cell r="BW220" t="e">
            <v>#N/A</v>
          </cell>
          <cell r="BX220"/>
          <cell r="BY220"/>
          <cell r="BZ220"/>
          <cell r="CA220"/>
          <cell r="CB220"/>
          <cell r="CC220"/>
          <cell r="CD220"/>
          <cell r="CE220"/>
          <cell r="CF220"/>
          <cell r="CG220"/>
          <cell r="CH220"/>
          <cell r="CI220"/>
          <cell r="CJ220"/>
          <cell r="CK220"/>
          <cell r="CL220"/>
          <cell r="CM220"/>
          <cell r="CN220"/>
          <cell r="CO220"/>
          <cell r="CP220"/>
          <cell r="CQ220"/>
          <cell r="CR220" t="str">
            <v>一般競争</v>
          </cell>
          <cell r="CS220" t="str">
            <v>35 研究支援</v>
          </cell>
          <cell r="CT220"/>
          <cell r="CU220"/>
          <cell r="CV220"/>
          <cell r="CW220"/>
          <cell r="CX220" t="str">
            <v>総合評価(加算)</v>
          </cell>
          <cell r="CY220"/>
          <cell r="CZ220"/>
          <cell r="DA220"/>
          <cell r="DB220"/>
          <cell r="DC220" t="str">
            <v/>
          </cell>
          <cell r="DD220"/>
          <cell r="DE220" t="str">
            <v/>
          </cell>
          <cell r="DF220" t="str">
            <v>-</v>
          </cell>
          <cell r="DG220"/>
          <cell r="DH220"/>
          <cell r="DI220"/>
          <cell r="DJ220"/>
          <cell r="DK220"/>
          <cell r="DL220"/>
          <cell r="DM220"/>
          <cell r="DN220"/>
          <cell r="DO220"/>
          <cell r="DP220"/>
          <cell r="DQ220"/>
          <cell r="DR220"/>
          <cell r="DS220"/>
          <cell r="DT220"/>
          <cell r="DU220"/>
          <cell r="DV220"/>
          <cell r="DW220"/>
          <cell r="DX220"/>
          <cell r="DY220" t="str">
            <v>満了</v>
          </cell>
          <cell r="DZ220"/>
        </row>
        <row r="221">
          <cell r="B221"/>
          <cell r="C221"/>
          <cell r="D221" t="str">
            <v>40</v>
          </cell>
          <cell r="E221"/>
          <cell r="F221"/>
          <cell r="G221" t="str">
            <v>単</v>
          </cell>
          <cell r="H221" t="str">
            <v>R6</v>
          </cell>
          <cell r="I221"/>
          <cell r="J221" t="str">
            <v>満了</v>
          </cell>
          <cell r="K221"/>
          <cell r="L221"/>
          <cell r="M221">
            <v>46478</v>
          </cell>
          <cell r="N221" t="str">
            <v>該当</v>
          </cell>
          <cell r="O221"/>
          <cell r="P221"/>
          <cell r="Q221"/>
          <cell r="R221"/>
          <cell r="S221"/>
          <cell r="T221" t="str">
            <v>室長</v>
          </cell>
          <cell r="U221"/>
          <cell r="V221"/>
          <cell r="W221">
            <v>0</v>
          </cell>
          <cell r="X221">
            <v>1</v>
          </cell>
          <cell r="Y221">
            <v>1</v>
          </cell>
          <cell r="Z221" t="str">
            <v>月火水木金</v>
          </cell>
          <cell r="AA221">
            <v>5</v>
          </cell>
          <cell r="AB221"/>
          <cell r="AC221"/>
          <cell r="AD221"/>
          <cell r="AE221">
            <v>-1</v>
          </cell>
          <cell r="AF221"/>
          <cell r="AG221" t="str">
            <v>無</v>
          </cell>
          <cell r="AH221" t="str">
            <v>無</v>
          </cell>
          <cell r="AI221" t="str">
            <v>無</v>
          </cell>
          <cell r="AJ221" t="str">
            <v>期間制限業務</v>
          </cell>
          <cell r="AK221" t="str">
            <v>限定しない</v>
          </cell>
          <cell r="AL221" t="str">
            <v>限定しない</v>
          </cell>
          <cell r="AM221" t="str">
            <v>限定する</v>
          </cell>
          <cell r="AN221"/>
          <cell r="AO221"/>
          <cell r="AP221"/>
          <cell r="AQ221"/>
          <cell r="AR221"/>
          <cell r="AS221"/>
          <cell r="AT221" t="str">
            <v>室長</v>
          </cell>
          <cell r="AU221"/>
          <cell r="AV221"/>
          <cell r="AW221"/>
          <cell r="AX221"/>
          <cell r="AY221"/>
          <cell r="AZ221"/>
          <cell r="BA221"/>
          <cell r="BB221"/>
          <cell r="BC221"/>
          <cell r="BD221" t="str">
            <v>馬渕　秀成</v>
          </cell>
          <cell r="BE221"/>
          <cell r="BF221"/>
          <cell r="BG221"/>
          <cell r="BH221"/>
          <cell r="BI221"/>
          <cell r="BJ221"/>
          <cell r="BK221" t="str">
            <v>含む</v>
          </cell>
          <cell r="BL221" t="str">
            <v>―</v>
          </cell>
          <cell r="BM221" t="str">
            <v>―</v>
          </cell>
          <cell r="BN221" t="str">
            <v>―</v>
          </cell>
          <cell r="BO221" t="str">
            <v>―</v>
          </cell>
          <cell r="BP221" t="str">
            <v>e-Staffing</v>
          </cell>
          <cell r="BQ221"/>
          <cell r="BR221"/>
          <cell r="BS221">
            <v>0</v>
          </cell>
          <cell r="BT221"/>
          <cell r="BU221" t="e">
            <v>#N/A</v>
          </cell>
          <cell r="BV221" t="e">
            <v>#N/A</v>
          </cell>
          <cell r="BW221" t="e">
            <v>#N/A</v>
          </cell>
          <cell r="BX221"/>
          <cell r="BY221"/>
          <cell r="BZ221"/>
          <cell r="CA221"/>
          <cell r="CB221"/>
          <cell r="CC221"/>
          <cell r="CD221"/>
          <cell r="CE221"/>
          <cell r="CF221"/>
          <cell r="CG221"/>
          <cell r="CH221"/>
          <cell r="CI221"/>
          <cell r="CJ221"/>
          <cell r="CK221"/>
          <cell r="CL221"/>
          <cell r="CM221"/>
          <cell r="CN221"/>
          <cell r="CO221"/>
          <cell r="CP221"/>
          <cell r="CQ221"/>
          <cell r="CR221" t="str">
            <v>一般競争</v>
          </cell>
          <cell r="CS221" t="str">
            <v>35 研究支援</v>
          </cell>
          <cell r="CT221"/>
          <cell r="CU221"/>
          <cell r="CV221"/>
          <cell r="CW221"/>
          <cell r="CX221" t="str">
            <v>総合評価(加算)</v>
          </cell>
          <cell r="CY221"/>
          <cell r="CZ221"/>
          <cell r="DA221"/>
          <cell r="DB221"/>
          <cell r="DC221" t="str">
            <v/>
          </cell>
          <cell r="DD221"/>
          <cell r="DE221" t="str">
            <v/>
          </cell>
          <cell r="DF221" t="str">
            <v>-</v>
          </cell>
          <cell r="DG221"/>
          <cell r="DH221"/>
          <cell r="DI221"/>
          <cell r="DJ221"/>
          <cell r="DK221"/>
          <cell r="DL221"/>
          <cell r="DM221"/>
          <cell r="DN221"/>
          <cell r="DO221"/>
          <cell r="DP221"/>
          <cell r="DQ221"/>
          <cell r="DR221"/>
          <cell r="DS221"/>
          <cell r="DT221"/>
          <cell r="DU221"/>
          <cell r="DV221"/>
          <cell r="DW221"/>
          <cell r="DX221"/>
          <cell r="DY221" t="str">
            <v>満了</v>
          </cell>
          <cell r="DZ221"/>
        </row>
        <row r="222">
          <cell r="B222"/>
          <cell r="C222"/>
          <cell r="D222" t="str">
            <v>40</v>
          </cell>
          <cell r="E222"/>
          <cell r="F222"/>
          <cell r="G222" t="str">
            <v>単</v>
          </cell>
          <cell r="H222" t="str">
            <v>R6</v>
          </cell>
          <cell r="I222"/>
          <cell r="J222" t="str">
            <v>満了</v>
          </cell>
          <cell r="K222"/>
          <cell r="L222"/>
          <cell r="M222">
            <v>46478</v>
          </cell>
          <cell r="N222" t="str">
            <v>該当</v>
          </cell>
          <cell r="O222"/>
          <cell r="P222"/>
          <cell r="Q222"/>
          <cell r="R222"/>
          <cell r="S222"/>
          <cell r="T222" t="str">
            <v>室長</v>
          </cell>
          <cell r="U222"/>
          <cell r="V222"/>
          <cell r="W222">
            <v>0</v>
          </cell>
          <cell r="X222">
            <v>1</v>
          </cell>
          <cell r="Y222">
            <v>1</v>
          </cell>
          <cell r="Z222" t="str">
            <v>月火水木金</v>
          </cell>
          <cell r="AA222">
            <v>5</v>
          </cell>
          <cell r="AB222"/>
          <cell r="AC222"/>
          <cell r="AD222"/>
          <cell r="AE222">
            <v>-1</v>
          </cell>
          <cell r="AF222"/>
          <cell r="AG222" t="str">
            <v>無</v>
          </cell>
          <cell r="AH222" t="str">
            <v>無</v>
          </cell>
          <cell r="AI222" t="str">
            <v>無</v>
          </cell>
          <cell r="AJ222" t="str">
            <v>期間制限業務</v>
          </cell>
          <cell r="AK222" t="str">
            <v>限定しない</v>
          </cell>
          <cell r="AL222" t="str">
            <v>限定しない</v>
          </cell>
          <cell r="AM222" t="str">
            <v>限定する</v>
          </cell>
          <cell r="AN222"/>
          <cell r="AO222"/>
          <cell r="AP222"/>
          <cell r="AQ222"/>
          <cell r="AR222"/>
          <cell r="AS222"/>
          <cell r="AT222" t="str">
            <v>室長</v>
          </cell>
          <cell r="AU222"/>
          <cell r="AV222"/>
          <cell r="AW222"/>
          <cell r="AX222"/>
          <cell r="AY222"/>
          <cell r="AZ222"/>
          <cell r="BA222"/>
          <cell r="BB222"/>
          <cell r="BC222"/>
          <cell r="BD222" t="str">
            <v>馬渕　秀成</v>
          </cell>
          <cell r="BE222"/>
          <cell r="BF222"/>
          <cell r="BG222"/>
          <cell r="BH222"/>
          <cell r="BI222"/>
          <cell r="BJ222"/>
          <cell r="BK222" t="str">
            <v>含む</v>
          </cell>
          <cell r="BL222" t="str">
            <v>―</v>
          </cell>
          <cell r="BM222" t="str">
            <v>―</v>
          </cell>
          <cell r="BN222" t="str">
            <v>―</v>
          </cell>
          <cell r="BO222" t="str">
            <v>―</v>
          </cell>
          <cell r="BP222" t="str">
            <v>e-Staffing</v>
          </cell>
          <cell r="BQ222"/>
          <cell r="BR222"/>
          <cell r="BS222">
            <v>0</v>
          </cell>
          <cell r="BT222"/>
          <cell r="BU222" t="e">
            <v>#N/A</v>
          </cell>
          <cell r="BV222" t="e">
            <v>#N/A</v>
          </cell>
          <cell r="BW222" t="e">
            <v>#N/A</v>
          </cell>
          <cell r="BX222"/>
          <cell r="BY222"/>
          <cell r="BZ222"/>
          <cell r="CA222"/>
          <cell r="CB222"/>
          <cell r="CC222"/>
          <cell r="CD222"/>
          <cell r="CE222"/>
          <cell r="CF222"/>
          <cell r="CG222"/>
          <cell r="CH222"/>
          <cell r="CI222"/>
          <cell r="CJ222"/>
          <cell r="CK222"/>
          <cell r="CL222"/>
          <cell r="CM222"/>
          <cell r="CN222"/>
          <cell r="CO222"/>
          <cell r="CP222"/>
          <cell r="CQ222"/>
          <cell r="CR222" t="str">
            <v>一般競争</v>
          </cell>
          <cell r="CS222" t="str">
            <v>35 研究支援</v>
          </cell>
          <cell r="CT222"/>
          <cell r="CU222"/>
          <cell r="CV222"/>
          <cell r="CW222"/>
          <cell r="CX222" t="str">
            <v>総合評価(加算)</v>
          </cell>
          <cell r="CY222"/>
          <cell r="CZ222"/>
          <cell r="DA222"/>
          <cell r="DB222"/>
          <cell r="DC222" t="str">
            <v/>
          </cell>
          <cell r="DD222"/>
          <cell r="DE222" t="str">
            <v/>
          </cell>
          <cell r="DF222" t="str">
            <v>-</v>
          </cell>
          <cell r="DG222"/>
          <cell r="DH222"/>
          <cell r="DI222"/>
          <cell r="DJ222"/>
          <cell r="DK222"/>
          <cell r="DL222"/>
          <cell r="DM222"/>
          <cell r="DN222"/>
          <cell r="DO222"/>
          <cell r="DP222"/>
          <cell r="DQ222"/>
          <cell r="DR222"/>
          <cell r="DS222"/>
          <cell r="DT222"/>
          <cell r="DU222"/>
          <cell r="DV222"/>
          <cell r="DW222"/>
          <cell r="DX222"/>
          <cell r="DY222" t="str">
            <v>満了</v>
          </cell>
          <cell r="DZ222"/>
        </row>
        <row r="223">
          <cell r="B223"/>
          <cell r="C223"/>
          <cell r="D223" t="str">
            <v>40</v>
          </cell>
          <cell r="E223"/>
          <cell r="F223"/>
          <cell r="G223" t="str">
            <v>単</v>
          </cell>
          <cell r="H223" t="str">
            <v>R6</v>
          </cell>
          <cell r="I223"/>
          <cell r="J223" t="str">
            <v>満了</v>
          </cell>
          <cell r="K223"/>
          <cell r="L223"/>
          <cell r="M223">
            <v>46478</v>
          </cell>
          <cell r="N223" t="str">
            <v>該当</v>
          </cell>
          <cell r="O223"/>
          <cell r="P223"/>
          <cell r="Q223"/>
          <cell r="R223"/>
          <cell r="S223"/>
          <cell r="T223" t="str">
            <v>室長</v>
          </cell>
          <cell r="U223"/>
          <cell r="V223"/>
          <cell r="W223">
            <v>0</v>
          </cell>
          <cell r="X223">
            <v>1</v>
          </cell>
          <cell r="Y223">
            <v>1</v>
          </cell>
          <cell r="Z223" t="str">
            <v>月火水木金</v>
          </cell>
          <cell r="AA223">
            <v>5</v>
          </cell>
          <cell r="AB223"/>
          <cell r="AC223"/>
          <cell r="AD223"/>
          <cell r="AE223">
            <v>-1</v>
          </cell>
          <cell r="AF223"/>
          <cell r="AG223" t="str">
            <v>無</v>
          </cell>
          <cell r="AH223" t="str">
            <v>無</v>
          </cell>
          <cell r="AI223" t="str">
            <v>無</v>
          </cell>
          <cell r="AJ223" t="str">
            <v>期間制限業務</v>
          </cell>
          <cell r="AK223" t="str">
            <v>限定しない</v>
          </cell>
          <cell r="AL223" t="str">
            <v>限定しない</v>
          </cell>
          <cell r="AM223" t="str">
            <v>限定する</v>
          </cell>
          <cell r="AN223"/>
          <cell r="AO223"/>
          <cell r="AP223"/>
          <cell r="AQ223"/>
          <cell r="AR223"/>
          <cell r="AS223"/>
          <cell r="AT223" t="str">
            <v>室長</v>
          </cell>
          <cell r="AU223"/>
          <cell r="AV223"/>
          <cell r="AW223"/>
          <cell r="AX223"/>
          <cell r="AY223"/>
          <cell r="AZ223"/>
          <cell r="BA223"/>
          <cell r="BB223"/>
          <cell r="BC223"/>
          <cell r="BD223" t="str">
            <v>馬渕　秀成</v>
          </cell>
          <cell r="BE223"/>
          <cell r="BF223"/>
          <cell r="BG223"/>
          <cell r="BH223"/>
          <cell r="BI223"/>
          <cell r="BJ223"/>
          <cell r="BK223" t="str">
            <v>含む</v>
          </cell>
          <cell r="BL223" t="str">
            <v>―</v>
          </cell>
          <cell r="BM223" t="str">
            <v>―</v>
          </cell>
          <cell r="BN223" t="str">
            <v>―</v>
          </cell>
          <cell r="BO223" t="str">
            <v>―</v>
          </cell>
          <cell r="BP223" t="str">
            <v>e-Staffing</v>
          </cell>
          <cell r="BQ223"/>
          <cell r="BR223"/>
          <cell r="BS223">
            <v>0</v>
          </cell>
          <cell r="BT223"/>
          <cell r="BU223" t="e">
            <v>#N/A</v>
          </cell>
          <cell r="BV223" t="e">
            <v>#N/A</v>
          </cell>
          <cell r="BW223" t="e">
            <v>#N/A</v>
          </cell>
          <cell r="BX223"/>
          <cell r="BY223"/>
          <cell r="BZ223"/>
          <cell r="CA223"/>
          <cell r="CB223"/>
          <cell r="CC223"/>
          <cell r="CD223"/>
          <cell r="CE223"/>
          <cell r="CF223"/>
          <cell r="CG223"/>
          <cell r="CH223"/>
          <cell r="CI223"/>
          <cell r="CJ223"/>
          <cell r="CK223"/>
          <cell r="CL223"/>
          <cell r="CM223"/>
          <cell r="CN223"/>
          <cell r="CO223"/>
          <cell r="CP223"/>
          <cell r="CQ223"/>
          <cell r="CR223" t="str">
            <v>一般競争</v>
          </cell>
          <cell r="CS223" t="str">
            <v>35 研究支援</v>
          </cell>
          <cell r="CT223"/>
          <cell r="CU223"/>
          <cell r="CV223"/>
          <cell r="CW223"/>
          <cell r="CX223" t="str">
            <v>総合評価(加算)</v>
          </cell>
          <cell r="CY223"/>
          <cell r="CZ223"/>
          <cell r="DA223"/>
          <cell r="DB223"/>
          <cell r="DC223" t="str">
            <v/>
          </cell>
          <cell r="DD223"/>
          <cell r="DE223" t="str">
            <v/>
          </cell>
          <cell r="DF223" t="str">
            <v>-</v>
          </cell>
          <cell r="DG223"/>
          <cell r="DH223"/>
          <cell r="DI223"/>
          <cell r="DJ223"/>
          <cell r="DK223"/>
          <cell r="DL223"/>
          <cell r="DM223"/>
          <cell r="DN223"/>
          <cell r="DO223"/>
          <cell r="DP223"/>
          <cell r="DQ223"/>
          <cell r="DR223"/>
          <cell r="DS223"/>
          <cell r="DT223"/>
          <cell r="DU223"/>
          <cell r="DV223"/>
          <cell r="DW223"/>
          <cell r="DX223"/>
          <cell r="DY223" t="str">
            <v>満了</v>
          </cell>
          <cell r="DZ223"/>
        </row>
        <row r="224">
          <cell r="B224"/>
          <cell r="C224"/>
          <cell r="D224" t="str">
            <v>40</v>
          </cell>
          <cell r="E224"/>
          <cell r="F224"/>
          <cell r="G224" t="str">
            <v>単</v>
          </cell>
          <cell r="H224" t="str">
            <v>R6</v>
          </cell>
          <cell r="I224"/>
          <cell r="J224" t="str">
            <v>満了</v>
          </cell>
          <cell r="K224"/>
          <cell r="L224"/>
          <cell r="M224">
            <v>46478</v>
          </cell>
          <cell r="N224" t="str">
            <v>該当</v>
          </cell>
          <cell r="O224"/>
          <cell r="P224"/>
          <cell r="Q224"/>
          <cell r="R224"/>
          <cell r="S224"/>
          <cell r="T224" t="str">
            <v>室長</v>
          </cell>
          <cell r="U224"/>
          <cell r="V224"/>
          <cell r="W224">
            <v>0</v>
          </cell>
          <cell r="X224">
            <v>1</v>
          </cell>
          <cell r="Y224">
            <v>1</v>
          </cell>
          <cell r="Z224" t="str">
            <v>月火水木金</v>
          </cell>
          <cell r="AA224">
            <v>5</v>
          </cell>
          <cell r="AB224"/>
          <cell r="AC224"/>
          <cell r="AD224"/>
          <cell r="AE224">
            <v>-1</v>
          </cell>
          <cell r="AF224"/>
          <cell r="AG224" t="str">
            <v>無</v>
          </cell>
          <cell r="AH224" t="str">
            <v>無</v>
          </cell>
          <cell r="AI224" t="str">
            <v>無</v>
          </cell>
          <cell r="AJ224" t="str">
            <v>期間制限業務</v>
          </cell>
          <cell r="AK224" t="str">
            <v>限定しない</v>
          </cell>
          <cell r="AL224" t="str">
            <v>限定しない</v>
          </cell>
          <cell r="AM224" t="str">
            <v>限定する</v>
          </cell>
          <cell r="AN224"/>
          <cell r="AO224"/>
          <cell r="AP224"/>
          <cell r="AQ224"/>
          <cell r="AR224"/>
          <cell r="AS224"/>
          <cell r="AT224" t="str">
            <v>室長</v>
          </cell>
          <cell r="AU224"/>
          <cell r="AV224"/>
          <cell r="AW224"/>
          <cell r="AX224"/>
          <cell r="AY224"/>
          <cell r="AZ224"/>
          <cell r="BA224"/>
          <cell r="BB224"/>
          <cell r="BC224"/>
          <cell r="BD224" t="str">
            <v>馬渕　秀成</v>
          </cell>
          <cell r="BE224"/>
          <cell r="BF224"/>
          <cell r="BG224"/>
          <cell r="BH224"/>
          <cell r="BI224"/>
          <cell r="BJ224"/>
          <cell r="BK224" t="str">
            <v>含む</v>
          </cell>
          <cell r="BL224" t="str">
            <v>―</v>
          </cell>
          <cell r="BM224" t="str">
            <v>―</v>
          </cell>
          <cell r="BN224" t="str">
            <v>―</v>
          </cell>
          <cell r="BO224" t="str">
            <v>―</v>
          </cell>
          <cell r="BP224" t="str">
            <v>e-Staffing</v>
          </cell>
          <cell r="BQ224"/>
          <cell r="BR224"/>
          <cell r="BS224">
            <v>0</v>
          </cell>
          <cell r="BT224"/>
          <cell r="BU224" t="e">
            <v>#N/A</v>
          </cell>
          <cell r="BV224" t="e">
            <v>#N/A</v>
          </cell>
          <cell r="BW224" t="e">
            <v>#N/A</v>
          </cell>
          <cell r="BX224"/>
          <cell r="BY224"/>
          <cell r="BZ224"/>
          <cell r="CA224"/>
          <cell r="CB224"/>
          <cell r="CC224"/>
          <cell r="CD224"/>
          <cell r="CE224"/>
          <cell r="CF224"/>
          <cell r="CG224"/>
          <cell r="CH224"/>
          <cell r="CI224"/>
          <cell r="CJ224"/>
          <cell r="CK224"/>
          <cell r="CL224"/>
          <cell r="CM224"/>
          <cell r="CN224"/>
          <cell r="CO224"/>
          <cell r="CP224"/>
          <cell r="CQ224"/>
          <cell r="CR224" t="str">
            <v>一般競争</v>
          </cell>
          <cell r="CS224" t="str">
            <v>35 研究支援</v>
          </cell>
          <cell r="CT224"/>
          <cell r="CU224"/>
          <cell r="CV224"/>
          <cell r="CW224"/>
          <cell r="CX224" t="str">
            <v>総合評価(加算)</v>
          </cell>
          <cell r="CY224"/>
          <cell r="CZ224"/>
          <cell r="DA224"/>
          <cell r="DB224"/>
          <cell r="DC224" t="str">
            <v/>
          </cell>
          <cell r="DD224"/>
          <cell r="DE224" t="str">
            <v/>
          </cell>
          <cell r="DF224" t="str">
            <v>-</v>
          </cell>
          <cell r="DG224"/>
          <cell r="DH224"/>
          <cell r="DI224"/>
          <cell r="DJ224"/>
          <cell r="DK224"/>
          <cell r="DL224"/>
          <cell r="DM224"/>
          <cell r="DN224"/>
          <cell r="DO224"/>
          <cell r="DP224"/>
          <cell r="DQ224"/>
          <cell r="DR224"/>
          <cell r="DS224"/>
          <cell r="DT224"/>
          <cell r="DU224"/>
          <cell r="DV224"/>
          <cell r="DW224"/>
          <cell r="DX224"/>
          <cell r="DY224" t="str">
            <v>満了</v>
          </cell>
          <cell r="DZ224"/>
        </row>
        <row r="225">
          <cell r="B225"/>
          <cell r="C225"/>
          <cell r="D225" t="str">
            <v>40</v>
          </cell>
          <cell r="E225"/>
          <cell r="F225"/>
          <cell r="G225" t="str">
            <v>単</v>
          </cell>
          <cell r="H225" t="str">
            <v>R6</v>
          </cell>
          <cell r="I225"/>
          <cell r="J225" t="str">
            <v>満了</v>
          </cell>
          <cell r="K225"/>
          <cell r="L225"/>
          <cell r="M225">
            <v>46478</v>
          </cell>
          <cell r="N225" t="str">
            <v>該当</v>
          </cell>
          <cell r="O225"/>
          <cell r="P225"/>
          <cell r="Q225"/>
          <cell r="R225"/>
          <cell r="S225"/>
          <cell r="T225" t="str">
            <v>室長</v>
          </cell>
          <cell r="U225"/>
          <cell r="V225"/>
          <cell r="W225">
            <v>0</v>
          </cell>
          <cell r="X225">
            <v>1</v>
          </cell>
          <cell r="Y225">
            <v>1</v>
          </cell>
          <cell r="Z225" t="str">
            <v>月火水木金</v>
          </cell>
          <cell r="AA225">
            <v>5</v>
          </cell>
          <cell r="AB225"/>
          <cell r="AC225"/>
          <cell r="AD225"/>
          <cell r="AE225">
            <v>-1</v>
          </cell>
          <cell r="AF225"/>
          <cell r="AG225" t="str">
            <v>無</v>
          </cell>
          <cell r="AH225" t="str">
            <v>無</v>
          </cell>
          <cell r="AI225" t="str">
            <v>無</v>
          </cell>
          <cell r="AJ225" t="str">
            <v>期間制限業務</v>
          </cell>
          <cell r="AK225" t="str">
            <v>限定しない</v>
          </cell>
          <cell r="AL225" t="str">
            <v>限定しない</v>
          </cell>
          <cell r="AM225" t="str">
            <v>限定する</v>
          </cell>
          <cell r="AN225"/>
          <cell r="AO225"/>
          <cell r="AP225"/>
          <cell r="AQ225"/>
          <cell r="AR225"/>
          <cell r="AS225"/>
          <cell r="AT225" t="str">
            <v>室長</v>
          </cell>
          <cell r="AU225"/>
          <cell r="AV225"/>
          <cell r="AW225"/>
          <cell r="AX225"/>
          <cell r="AY225"/>
          <cell r="AZ225"/>
          <cell r="BA225"/>
          <cell r="BB225"/>
          <cell r="BC225"/>
          <cell r="BD225" t="str">
            <v>馬渕　秀成</v>
          </cell>
          <cell r="BE225"/>
          <cell r="BF225"/>
          <cell r="BG225"/>
          <cell r="BH225"/>
          <cell r="BI225"/>
          <cell r="BJ225"/>
          <cell r="BK225" t="str">
            <v>含む</v>
          </cell>
          <cell r="BL225" t="str">
            <v>―</v>
          </cell>
          <cell r="BM225" t="str">
            <v>―</v>
          </cell>
          <cell r="BN225" t="str">
            <v>―</v>
          </cell>
          <cell r="BO225" t="str">
            <v>―</v>
          </cell>
          <cell r="BP225" t="str">
            <v>e-Staffing</v>
          </cell>
          <cell r="BQ225"/>
          <cell r="BR225"/>
          <cell r="BS225">
            <v>0</v>
          </cell>
          <cell r="BT225"/>
          <cell r="BU225" t="e">
            <v>#N/A</v>
          </cell>
          <cell r="BV225" t="e">
            <v>#N/A</v>
          </cell>
          <cell r="BW225" t="e">
            <v>#N/A</v>
          </cell>
          <cell r="BX225"/>
          <cell r="BY225"/>
          <cell r="BZ225"/>
          <cell r="CA225"/>
          <cell r="CB225"/>
          <cell r="CC225"/>
          <cell r="CD225"/>
          <cell r="CE225"/>
          <cell r="CF225"/>
          <cell r="CG225"/>
          <cell r="CH225"/>
          <cell r="CI225"/>
          <cell r="CJ225"/>
          <cell r="CK225"/>
          <cell r="CL225"/>
          <cell r="CM225"/>
          <cell r="CN225"/>
          <cell r="CO225"/>
          <cell r="CP225"/>
          <cell r="CQ225"/>
          <cell r="CR225" t="str">
            <v>一般競争</v>
          </cell>
          <cell r="CS225" t="str">
            <v>35 研究支援</v>
          </cell>
          <cell r="CT225"/>
          <cell r="CU225"/>
          <cell r="CV225"/>
          <cell r="CW225"/>
          <cell r="CX225" t="str">
            <v>総合評価(加算)</v>
          </cell>
          <cell r="CY225"/>
          <cell r="CZ225"/>
          <cell r="DA225"/>
          <cell r="DB225"/>
          <cell r="DC225" t="str">
            <v/>
          </cell>
          <cell r="DD225"/>
          <cell r="DE225" t="str">
            <v/>
          </cell>
          <cell r="DF225" t="str">
            <v>-</v>
          </cell>
          <cell r="DG225"/>
          <cell r="DH225"/>
          <cell r="DI225"/>
          <cell r="DJ225"/>
          <cell r="DK225"/>
          <cell r="DL225"/>
          <cell r="DM225"/>
          <cell r="DN225"/>
          <cell r="DO225"/>
          <cell r="DP225"/>
          <cell r="DQ225"/>
          <cell r="DR225"/>
          <cell r="DS225"/>
          <cell r="DT225"/>
          <cell r="DU225"/>
          <cell r="DV225"/>
          <cell r="DW225"/>
          <cell r="DX225"/>
          <cell r="DY225" t="str">
            <v>満了</v>
          </cell>
          <cell r="DZ225"/>
        </row>
        <row r="226">
          <cell r="B226"/>
          <cell r="C226"/>
          <cell r="D226" t="str">
            <v>40</v>
          </cell>
          <cell r="E226"/>
          <cell r="F226"/>
          <cell r="G226" t="str">
            <v>単</v>
          </cell>
          <cell r="H226" t="str">
            <v>R6</v>
          </cell>
          <cell r="I226"/>
          <cell r="J226" t="str">
            <v>満了</v>
          </cell>
          <cell r="K226"/>
          <cell r="L226"/>
          <cell r="M226">
            <v>46478</v>
          </cell>
          <cell r="N226" t="str">
            <v>該当</v>
          </cell>
          <cell r="O226"/>
          <cell r="P226"/>
          <cell r="Q226"/>
          <cell r="R226"/>
          <cell r="S226"/>
          <cell r="T226" t="str">
            <v>室長</v>
          </cell>
          <cell r="U226"/>
          <cell r="V226"/>
          <cell r="W226">
            <v>0</v>
          </cell>
          <cell r="X226">
            <v>1</v>
          </cell>
          <cell r="Y226">
            <v>1</v>
          </cell>
          <cell r="Z226" t="str">
            <v>月火水木金</v>
          </cell>
          <cell r="AA226">
            <v>5</v>
          </cell>
          <cell r="AB226"/>
          <cell r="AC226"/>
          <cell r="AD226"/>
          <cell r="AE226">
            <v>-1</v>
          </cell>
          <cell r="AF226"/>
          <cell r="AG226" t="str">
            <v>無</v>
          </cell>
          <cell r="AH226" t="str">
            <v>無</v>
          </cell>
          <cell r="AI226" t="str">
            <v>無</v>
          </cell>
          <cell r="AJ226" t="str">
            <v>期間制限業務</v>
          </cell>
          <cell r="AK226" t="str">
            <v>限定しない</v>
          </cell>
          <cell r="AL226" t="str">
            <v>限定しない</v>
          </cell>
          <cell r="AM226" t="str">
            <v>限定する</v>
          </cell>
          <cell r="AN226"/>
          <cell r="AO226"/>
          <cell r="AP226"/>
          <cell r="AQ226"/>
          <cell r="AR226"/>
          <cell r="AS226"/>
          <cell r="AT226" t="str">
            <v>室長</v>
          </cell>
          <cell r="AU226"/>
          <cell r="AV226"/>
          <cell r="AW226"/>
          <cell r="AX226"/>
          <cell r="AY226"/>
          <cell r="AZ226"/>
          <cell r="BA226"/>
          <cell r="BB226"/>
          <cell r="BC226"/>
          <cell r="BD226" t="str">
            <v>馬渕　秀成</v>
          </cell>
          <cell r="BE226"/>
          <cell r="BF226"/>
          <cell r="BG226"/>
          <cell r="BH226"/>
          <cell r="BI226"/>
          <cell r="BJ226"/>
          <cell r="BK226" t="str">
            <v>含む</v>
          </cell>
          <cell r="BL226" t="str">
            <v>―</v>
          </cell>
          <cell r="BM226" t="str">
            <v>―</v>
          </cell>
          <cell r="BN226" t="str">
            <v>―</v>
          </cell>
          <cell r="BO226" t="str">
            <v>―</v>
          </cell>
          <cell r="BP226" t="str">
            <v>e-Staffing</v>
          </cell>
          <cell r="BQ226"/>
          <cell r="BR226"/>
          <cell r="BS226">
            <v>0</v>
          </cell>
          <cell r="BT226"/>
          <cell r="BU226" t="e">
            <v>#N/A</v>
          </cell>
          <cell r="BV226" t="e">
            <v>#N/A</v>
          </cell>
          <cell r="BW226" t="e">
            <v>#N/A</v>
          </cell>
          <cell r="BX226"/>
          <cell r="BY226"/>
          <cell r="BZ226"/>
          <cell r="CA226"/>
          <cell r="CB226"/>
          <cell r="CC226"/>
          <cell r="CD226"/>
          <cell r="CE226"/>
          <cell r="CF226"/>
          <cell r="CG226"/>
          <cell r="CH226"/>
          <cell r="CI226"/>
          <cell r="CJ226"/>
          <cell r="CK226"/>
          <cell r="CL226"/>
          <cell r="CM226"/>
          <cell r="CN226"/>
          <cell r="CO226"/>
          <cell r="CP226"/>
          <cell r="CQ226"/>
          <cell r="CR226" t="str">
            <v>一般競争</v>
          </cell>
          <cell r="CS226" t="str">
            <v>35 研究支援</v>
          </cell>
          <cell r="CT226"/>
          <cell r="CU226"/>
          <cell r="CV226"/>
          <cell r="CW226"/>
          <cell r="CX226" t="str">
            <v>総合評価(加算)</v>
          </cell>
          <cell r="CY226"/>
          <cell r="CZ226"/>
          <cell r="DA226"/>
          <cell r="DB226"/>
          <cell r="DC226" t="str">
            <v/>
          </cell>
          <cell r="DD226"/>
          <cell r="DE226" t="str">
            <v/>
          </cell>
          <cell r="DF226" t="str">
            <v>-</v>
          </cell>
          <cell r="DG226"/>
          <cell r="DH226"/>
          <cell r="DI226"/>
          <cell r="DJ226"/>
          <cell r="DK226"/>
          <cell r="DL226"/>
          <cell r="DM226"/>
          <cell r="DN226"/>
          <cell r="DO226"/>
          <cell r="DP226"/>
          <cell r="DQ226"/>
          <cell r="DR226"/>
          <cell r="DS226"/>
          <cell r="DT226"/>
          <cell r="DU226"/>
          <cell r="DV226"/>
          <cell r="DW226"/>
          <cell r="DX226"/>
          <cell r="DY226" t="str">
            <v>満了</v>
          </cell>
          <cell r="DZ226"/>
        </row>
        <row r="227">
          <cell r="B227"/>
          <cell r="C227"/>
          <cell r="D227" t="str">
            <v>40</v>
          </cell>
          <cell r="E227"/>
          <cell r="F227"/>
          <cell r="G227" t="str">
            <v>単</v>
          </cell>
          <cell r="H227" t="str">
            <v>R6</v>
          </cell>
          <cell r="I227"/>
          <cell r="J227" t="str">
            <v>満了</v>
          </cell>
          <cell r="K227"/>
          <cell r="L227"/>
          <cell r="M227">
            <v>46478</v>
          </cell>
          <cell r="N227" t="str">
            <v>該当</v>
          </cell>
          <cell r="O227"/>
          <cell r="P227"/>
          <cell r="Q227"/>
          <cell r="R227"/>
          <cell r="S227"/>
          <cell r="T227" t="str">
            <v>室長</v>
          </cell>
          <cell r="U227"/>
          <cell r="V227"/>
          <cell r="W227">
            <v>0</v>
          </cell>
          <cell r="X227">
            <v>1</v>
          </cell>
          <cell r="Y227">
            <v>1</v>
          </cell>
          <cell r="Z227" t="str">
            <v>月火水木金</v>
          </cell>
          <cell r="AA227">
            <v>5</v>
          </cell>
          <cell r="AB227"/>
          <cell r="AC227"/>
          <cell r="AD227"/>
          <cell r="AE227">
            <v>-1</v>
          </cell>
          <cell r="AF227"/>
          <cell r="AG227" t="str">
            <v>無</v>
          </cell>
          <cell r="AH227" t="str">
            <v>無</v>
          </cell>
          <cell r="AI227" t="str">
            <v>無</v>
          </cell>
          <cell r="AJ227" t="str">
            <v>期間制限業務</v>
          </cell>
          <cell r="AK227" t="str">
            <v>限定しない</v>
          </cell>
          <cell r="AL227" t="str">
            <v>限定しない</v>
          </cell>
          <cell r="AM227" t="str">
            <v>限定する</v>
          </cell>
          <cell r="AN227"/>
          <cell r="AO227"/>
          <cell r="AP227"/>
          <cell r="AQ227"/>
          <cell r="AR227"/>
          <cell r="AS227"/>
          <cell r="AT227" t="str">
            <v>室長</v>
          </cell>
          <cell r="AU227"/>
          <cell r="AV227"/>
          <cell r="AW227"/>
          <cell r="AX227"/>
          <cell r="AY227"/>
          <cell r="AZ227"/>
          <cell r="BA227"/>
          <cell r="BB227"/>
          <cell r="BC227"/>
          <cell r="BD227" t="str">
            <v>馬渕　秀成</v>
          </cell>
          <cell r="BE227"/>
          <cell r="BF227"/>
          <cell r="BG227"/>
          <cell r="BH227"/>
          <cell r="BI227"/>
          <cell r="BJ227"/>
          <cell r="BK227" t="str">
            <v>含む</v>
          </cell>
          <cell r="BL227" t="str">
            <v>―</v>
          </cell>
          <cell r="BM227" t="str">
            <v>―</v>
          </cell>
          <cell r="BN227" t="str">
            <v>―</v>
          </cell>
          <cell r="BO227" t="str">
            <v>―</v>
          </cell>
          <cell r="BP227" t="str">
            <v>e-Staffing</v>
          </cell>
          <cell r="BQ227"/>
          <cell r="BR227"/>
          <cell r="BS227">
            <v>0</v>
          </cell>
          <cell r="BT227"/>
          <cell r="BU227" t="e">
            <v>#N/A</v>
          </cell>
          <cell r="BV227" t="e">
            <v>#N/A</v>
          </cell>
          <cell r="BW227" t="e">
            <v>#N/A</v>
          </cell>
          <cell r="BX227"/>
          <cell r="BY227"/>
          <cell r="BZ227"/>
          <cell r="CA227"/>
          <cell r="CB227"/>
          <cell r="CC227"/>
          <cell r="CD227"/>
          <cell r="CE227"/>
          <cell r="CF227"/>
          <cell r="CG227"/>
          <cell r="CH227"/>
          <cell r="CI227"/>
          <cell r="CJ227"/>
          <cell r="CK227"/>
          <cell r="CL227"/>
          <cell r="CM227"/>
          <cell r="CN227"/>
          <cell r="CO227"/>
          <cell r="CP227"/>
          <cell r="CQ227"/>
          <cell r="CR227" t="str">
            <v>一般競争</v>
          </cell>
          <cell r="CS227" t="str">
            <v>35 研究支援</v>
          </cell>
          <cell r="CT227"/>
          <cell r="CU227"/>
          <cell r="CV227"/>
          <cell r="CW227"/>
          <cell r="CX227" t="str">
            <v>総合評価(加算)</v>
          </cell>
          <cell r="CY227"/>
          <cell r="CZ227"/>
          <cell r="DA227"/>
          <cell r="DB227"/>
          <cell r="DC227" t="str">
            <v/>
          </cell>
          <cell r="DD227"/>
          <cell r="DE227" t="str">
            <v/>
          </cell>
          <cell r="DF227" t="str">
            <v>-</v>
          </cell>
          <cell r="DG227"/>
          <cell r="DH227"/>
          <cell r="DI227"/>
          <cell r="DJ227"/>
          <cell r="DK227"/>
          <cell r="DL227"/>
          <cell r="DM227"/>
          <cell r="DN227"/>
          <cell r="DO227"/>
          <cell r="DP227"/>
          <cell r="DQ227"/>
          <cell r="DR227"/>
          <cell r="DS227"/>
          <cell r="DT227"/>
          <cell r="DU227"/>
          <cell r="DV227"/>
          <cell r="DW227"/>
          <cell r="DX227"/>
          <cell r="DY227" t="str">
            <v>満了</v>
          </cell>
          <cell r="DZ227"/>
        </row>
        <row r="228">
          <cell r="B228"/>
          <cell r="C228"/>
          <cell r="D228" t="str">
            <v>40</v>
          </cell>
          <cell r="E228"/>
          <cell r="F228"/>
          <cell r="G228" t="str">
            <v>単</v>
          </cell>
          <cell r="H228" t="str">
            <v>R6</v>
          </cell>
          <cell r="I228"/>
          <cell r="J228" t="str">
            <v>満了</v>
          </cell>
          <cell r="K228"/>
          <cell r="L228"/>
          <cell r="M228">
            <v>46478</v>
          </cell>
          <cell r="N228" t="str">
            <v>該当</v>
          </cell>
          <cell r="O228"/>
          <cell r="P228"/>
          <cell r="Q228"/>
          <cell r="R228"/>
          <cell r="S228"/>
          <cell r="T228" t="str">
            <v>室長</v>
          </cell>
          <cell r="U228"/>
          <cell r="V228"/>
          <cell r="W228">
            <v>0</v>
          </cell>
          <cell r="X228">
            <v>1</v>
          </cell>
          <cell r="Y228">
            <v>1</v>
          </cell>
          <cell r="Z228" t="str">
            <v>月火水木金</v>
          </cell>
          <cell r="AA228">
            <v>5</v>
          </cell>
          <cell r="AB228"/>
          <cell r="AC228"/>
          <cell r="AD228"/>
          <cell r="AE228">
            <v>-1</v>
          </cell>
          <cell r="AF228"/>
          <cell r="AG228" t="str">
            <v>無</v>
          </cell>
          <cell r="AH228" t="str">
            <v>無</v>
          </cell>
          <cell r="AI228" t="str">
            <v>無</v>
          </cell>
          <cell r="AJ228" t="str">
            <v>期間制限業務</v>
          </cell>
          <cell r="AK228" t="str">
            <v>限定しない</v>
          </cell>
          <cell r="AL228" t="str">
            <v>限定しない</v>
          </cell>
          <cell r="AM228" t="str">
            <v>限定する</v>
          </cell>
          <cell r="AN228"/>
          <cell r="AO228"/>
          <cell r="AP228"/>
          <cell r="AQ228"/>
          <cell r="AR228"/>
          <cell r="AS228"/>
          <cell r="AT228" t="str">
            <v>室長</v>
          </cell>
          <cell r="AU228"/>
          <cell r="AV228"/>
          <cell r="AW228"/>
          <cell r="AX228"/>
          <cell r="AY228"/>
          <cell r="AZ228"/>
          <cell r="BA228"/>
          <cell r="BB228"/>
          <cell r="BC228"/>
          <cell r="BD228" t="str">
            <v>馬渕　秀成</v>
          </cell>
          <cell r="BE228"/>
          <cell r="BF228"/>
          <cell r="BG228"/>
          <cell r="BH228"/>
          <cell r="BI228"/>
          <cell r="BJ228"/>
          <cell r="BK228" t="str">
            <v>含む</v>
          </cell>
          <cell r="BL228" t="str">
            <v>―</v>
          </cell>
          <cell r="BM228" t="str">
            <v>―</v>
          </cell>
          <cell r="BN228" t="str">
            <v>―</v>
          </cell>
          <cell r="BO228" t="str">
            <v>―</v>
          </cell>
          <cell r="BP228" t="str">
            <v>e-Staffing</v>
          </cell>
          <cell r="BQ228"/>
          <cell r="BR228"/>
          <cell r="BS228">
            <v>0</v>
          </cell>
          <cell r="BT228"/>
          <cell r="BU228" t="e">
            <v>#N/A</v>
          </cell>
          <cell r="BV228" t="e">
            <v>#N/A</v>
          </cell>
          <cell r="BW228" t="e">
            <v>#N/A</v>
          </cell>
          <cell r="BX228"/>
          <cell r="BY228"/>
          <cell r="BZ228"/>
          <cell r="CA228"/>
          <cell r="CB228"/>
          <cell r="CC228"/>
          <cell r="CD228"/>
          <cell r="CE228"/>
          <cell r="CF228"/>
          <cell r="CG228"/>
          <cell r="CH228"/>
          <cell r="CI228"/>
          <cell r="CJ228"/>
          <cell r="CK228"/>
          <cell r="CL228"/>
          <cell r="CM228"/>
          <cell r="CN228"/>
          <cell r="CO228"/>
          <cell r="CP228"/>
          <cell r="CQ228"/>
          <cell r="CR228" t="str">
            <v>一般競争</v>
          </cell>
          <cell r="CS228" t="str">
            <v>35 研究支援</v>
          </cell>
          <cell r="CT228"/>
          <cell r="CU228"/>
          <cell r="CV228"/>
          <cell r="CW228"/>
          <cell r="CX228" t="str">
            <v>総合評価(加算)</v>
          </cell>
          <cell r="CY228"/>
          <cell r="CZ228"/>
          <cell r="DA228"/>
          <cell r="DB228"/>
          <cell r="DC228" t="str">
            <v/>
          </cell>
          <cell r="DD228"/>
          <cell r="DE228" t="str">
            <v/>
          </cell>
          <cell r="DF228" t="str">
            <v>-</v>
          </cell>
          <cell r="DG228"/>
          <cell r="DH228"/>
          <cell r="DI228"/>
          <cell r="DJ228"/>
          <cell r="DK228"/>
          <cell r="DL228"/>
          <cell r="DM228"/>
          <cell r="DN228"/>
          <cell r="DO228"/>
          <cell r="DP228"/>
          <cell r="DQ228"/>
          <cell r="DR228"/>
          <cell r="DS228"/>
          <cell r="DT228"/>
          <cell r="DU228"/>
          <cell r="DV228"/>
          <cell r="DW228"/>
          <cell r="DX228"/>
          <cell r="DY228" t="str">
            <v>満了</v>
          </cell>
          <cell r="DZ228"/>
        </row>
        <row r="229">
          <cell r="B229"/>
          <cell r="C229"/>
          <cell r="D229" t="str">
            <v>40</v>
          </cell>
          <cell r="E229"/>
          <cell r="F229"/>
          <cell r="G229" t="str">
            <v>単</v>
          </cell>
          <cell r="H229" t="str">
            <v>R6</v>
          </cell>
          <cell r="I229"/>
          <cell r="J229" t="str">
            <v>満了</v>
          </cell>
          <cell r="K229"/>
          <cell r="L229"/>
          <cell r="M229">
            <v>46478</v>
          </cell>
          <cell r="N229" t="str">
            <v>該当</v>
          </cell>
          <cell r="O229"/>
          <cell r="P229"/>
          <cell r="Q229"/>
          <cell r="R229"/>
          <cell r="S229"/>
          <cell r="T229" t="str">
            <v>室長</v>
          </cell>
          <cell r="U229"/>
          <cell r="V229"/>
          <cell r="W229">
            <v>0</v>
          </cell>
          <cell r="X229">
            <v>1</v>
          </cell>
          <cell r="Y229">
            <v>1</v>
          </cell>
          <cell r="Z229" t="str">
            <v>月火水木金</v>
          </cell>
          <cell r="AA229">
            <v>5</v>
          </cell>
          <cell r="AB229"/>
          <cell r="AC229"/>
          <cell r="AD229"/>
          <cell r="AE229">
            <v>-1</v>
          </cell>
          <cell r="AF229"/>
          <cell r="AG229" t="str">
            <v>無</v>
          </cell>
          <cell r="AH229" t="str">
            <v>無</v>
          </cell>
          <cell r="AI229" t="str">
            <v>無</v>
          </cell>
          <cell r="AJ229" t="str">
            <v>期間制限業務</v>
          </cell>
          <cell r="AK229" t="str">
            <v>限定しない</v>
          </cell>
          <cell r="AL229" t="str">
            <v>限定しない</v>
          </cell>
          <cell r="AM229" t="str">
            <v>限定する</v>
          </cell>
          <cell r="AN229"/>
          <cell r="AO229"/>
          <cell r="AP229"/>
          <cell r="AQ229"/>
          <cell r="AR229"/>
          <cell r="AS229"/>
          <cell r="AT229" t="str">
            <v>室長</v>
          </cell>
          <cell r="AU229"/>
          <cell r="AV229"/>
          <cell r="AW229"/>
          <cell r="AX229"/>
          <cell r="AY229"/>
          <cell r="AZ229"/>
          <cell r="BA229"/>
          <cell r="BB229"/>
          <cell r="BC229"/>
          <cell r="BD229" t="str">
            <v>馬渕　秀成</v>
          </cell>
          <cell r="BE229"/>
          <cell r="BF229"/>
          <cell r="BG229"/>
          <cell r="BH229"/>
          <cell r="BI229"/>
          <cell r="BJ229"/>
          <cell r="BK229" t="str">
            <v>含む</v>
          </cell>
          <cell r="BL229" t="str">
            <v>―</v>
          </cell>
          <cell r="BM229" t="str">
            <v>―</v>
          </cell>
          <cell r="BN229" t="str">
            <v>―</v>
          </cell>
          <cell r="BO229" t="str">
            <v>―</v>
          </cell>
          <cell r="BP229" t="str">
            <v>e-Staffing</v>
          </cell>
          <cell r="BQ229"/>
          <cell r="BR229"/>
          <cell r="BS229">
            <v>0</v>
          </cell>
          <cell r="BT229"/>
          <cell r="BU229" t="e">
            <v>#N/A</v>
          </cell>
          <cell r="BV229" t="e">
            <v>#N/A</v>
          </cell>
          <cell r="BW229" t="e">
            <v>#N/A</v>
          </cell>
          <cell r="BX229"/>
          <cell r="BY229"/>
          <cell r="BZ229"/>
          <cell r="CA229"/>
          <cell r="CB229"/>
          <cell r="CC229"/>
          <cell r="CD229"/>
          <cell r="CE229"/>
          <cell r="CF229"/>
          <cell r="CG229"/>
          <cell r="CH229"/>
          <cell r="CI229"/>
          <cell r="CJ229"/>
          <cell r="CK229"/>
          <cell r="CL229"/>
          <cell r="CM229"/>
          <cell r="CN229"/>
          <cell r="CO229"/>
          <cell r="CP229"/>
          <cell r="CQ229"/>
          <cell r="CR229" t="str">
            <v>一般競争</v>
          </cell>
          <cell r="CS229" t="str">
            <v>35 研究支援</v>
          </cell>
          <cell r="CT229"/>
          <cell r="CU229"/>
          <cell r="CV229"/>
          <cell r="CW229"/>
          <cell r="CX229" t="str">
            <v>総合評価(加算)</v>
          </cell>
          <cell r="CY229"/>
          <cell r="CZ229"/>
          <cell r="DA229"/>
          <cell r="DB229"/>
          <cell r="DC229" t="str">
            <v/>
          </cell>
          <cell r="DD229"/>
          <cell r="DE229" t="str">
            <v/>
          </cell>
          <cell r="DF229" t="str">
            <v>-</v>
          </cell>
          <cell r="DG229"/>
          <cell r="DH229"/>
          <cell r="DI229"/>
          <cell r="DJ229"/>
          <cell r="DK229"/>
          <cell r="DL229"/>
          <cell r="DM229"/>
          <cell r="DN229"/>
          <cell r="DO229"/>
          <cell r="DP229"/>
          <cell r="DQ229"/>
          <cell r="DR229"/>
          <cell r="DS229"/>
          <cell r="DT229"/>
          <cell r="DU229"/>
          <cell r="DV229"/>
          <cell r="DW229"/>
          <cell r="DX229"/>
          <cell r="DY229" t="str">
            <v>満了</v>
          </cell>
          <cell r="DZ229"/>
        </row>
        <row r="230">
          <cell r="B230"/>
          <cell r="C230"/>
          <cell r="D230" t="str">
            <v>40</v>
          </cell>
          <cell r="E230"/>
          <cell r="F230"/>
          <cell r="G230" t="str">
            <v>単</v>
          </cell>
          <cell r="H230" t="str">
            <v>R6</v>
          </cell>
          <cell r="I230"/>
          <cell r="J230" t="str">
            <v>満了</v>
          </cell>
          <cell r="K230"/>
          <cell r="L230"/>
          <cell r="M230">
            <v>46478</v>
          </cell>
          <cell r="N230" t="str">
            <v>該当</v>
          </cell>
          <cell r="O230"/>
          <cell r="P230"/>
          <cell r="Q230"/>
          <cell r="R230"/>
          <cell r="S230"/>
          <cell r="T230" t="str">
            <v>室長</v>
          </cell>
          <cell r="U230"/>
          <cell r="V230"/>
          <cell r="W230">
            <v>0</v>
          </cell>
          <cell r="X230">
            <v>1</v>
          </cell>
          <cell r="Y230">
            <v>1</v>
          </cell>
          <cell r="Z230" t="str">
            <v>月火水木金</v>
          </cell>
          <cell r="AA230">
            <v>5</v>
          </cell>
          <cell r="AB230"/>
          <cell r="AC230"/>
          <cell r="AD230"/>
          <cell r="AE230">
            <v>-1</v>
          </cell>
          <cell r="AF230"/>
          <cell r="AG230" t="str">
            <v>無</v>
          </cell>
          <cell r="AH230" t="str">
            <v>無</v>
          </cell>
          <cell r="AI230" t="str">
            <v>無</v>
          </cell>
          <cell r="AJ230" t="str">
            <v>期間制限業務</v>
          </cell>
          <cell r="AK230" t="str">
            <v>限定しない</v>
          </cell>
          <cell r="AL230" t="str">
            <v>限定しない</v>
          </cell>
          <cell r="AM230" t="str">
            <v>限定する</v>
          </cell>
          <cell r="AN230"/>
          <cell r="AO230"/>
          <cell r="AP230"/>
          <cell r="AQ230"/>
          <cell r="AR230"/>
          <cell r="AS230"/>
          <cell r="AT230" t="str">
            <v>室長</v>
          </cell>
          <cell r="AU230"/>
          <cell r="AV230"/>
          <cell r="AW230"/>
          <cell r="AX230"/>
          <cell r="AY230"/>
          <cell r="AZ230"/>
          <cell r="BA230"/>
          <cell r="BB230"/>
          <cell r="BC230"/>
          <cell r="BD230" t="str">
            <v>馬渕　秀成</v>
          </cell>
          <cell r="BE230"/>
          <cell r="BF230"/>
          <cell r="BG230"/>
          <cell r="BH230"/>
          <cell r="BI230"/>
          <cell r="BJ230"/>
          <cell r="BK230" t="str">
            <v>含む</v>
          </cell>
          <cell r="BL230" t="str">
            <v>―</v>
          </cell>
          <cell r="BM230" t="str">
            <v>―</v>
          </cell>
          <cell r="BN230" t="str">
            <v>―</v>
          </cell>
          <cell r="BO230" t="str">
            <v>―</v>
          </cell>
          <cell r="BP230" t="str">
            <v>e-Staffing</v>
          </cell>
          <cell r="BQ230"/>
          <cell r="BR230"/>
          <cell r="BS230">
            <v>0</v>
          </cell>
          <cell r="BT230"/>
          <cell r="BU230" t="e">
            <v>#N/A</v>
          </cell>
          <cell r="BV230" t="e">
            <v>#N/A</v>
          </cell>
          <cell r="BW230" t="e">
            <v>#N/A</v>
          </cell>
          <cell r="BX230"/>
          <cell r="BY230"/>
          <cell r="BZ230"/>
          <cell r="CA230"/>
          <cell r="CB230"/>
          <cell r="CC230"/>
          <cell r="CD230"/>
          <cell r="CE230"/>
          <cell r="CF230"/>
          <cell r="CG230"/>
          <cell r="CH230"/>
          <cell r="CI230"/>
          <cell r="CJ230"/>
          <cell r="CK230"/>
          <cell r="CL230"/>
          <cell r="CM230"/>
          <cell r="CN230"/>
          <cell r="CO230"/>
          <cell r="CP230"/>
          <cell r="CQ230"/>
          <cell r="CR230" t="str">
            <v>一般競争</v>
          </cell>
          <cell r="CS230" t="str">
            <v>35 研究支援</v>
          </cell>
          <cell r="CT230"/>
          <cell r="CU230"/>
          <cell r="CV230"/>
          <cell r="CW230"/>
          <cell r="CX230" t="str">
            <v>総合評価(加算)</v>
          </cell>
          <cell r="CY230"/>
          <cell r="CZ230"/>
          <cell r="DA230"/>
          <cell r="DB230"/>
          <cell r="DC230" t="str">
            <v/>
          </cell>
          <cell r="DD230"/>
          <cell r="DE230" t="str">
            <v/>
          </cell>
          <cell r="DF230" t="str">
            <v>-</v>
          </cell>
          <cell r="DG230"/>
          <cell r="DH230"/>
          <cell r="DI230"/>
          <cell r="DJ230"/>
          <cell r="DK230"/>
          <cell r="DL230"/>
          <cell r="DM230"/>
          <cell r="DN230"/>
          <cell r="DO230"/>
          <cell r="DP230"/>
          <cell r="DQ230"/>
          <cell r="DR230"/>
          <cell r="DS230"/>
          <cell r="DT230"/>
          <cell r="DU230"/>
          <cell r="DV230"/>
          <cell r="DW230"/>
          <cell r="DX230"/>
          <cell r="DY230" t="str">
            <v>満了</v>
          </cell>
          <cell r="DZ230"/>
        </row>
        <row r="231">
          <cell r="B231"/>
          <cell r="C231"/>
          <cell r="D231" t="str">
            <v>40</v>
          </cell>
          <cell r="E231"/>
          <cell r="F231"/>
          <cell r="G231" t="str">
            <v>単</v>
          </cell>
          <cell r="H231" t="str">
            <v>R6</v>
          </cell>
          <cell r="I231"/>
          <cell r="J231" t="str">
            <v>満了</v>
          </cell>
          <cell r="K231"/>
          <cell r="L231"/>
          <cell r="M231">
            <v>46478</v>
          </cell>
          <cell r="N231" t="str">
            <v>該当</v>
          </cell>
          <cell r="O231"/>
          <cell r="P231"/>
          <cell r="Q231"/>
          <cell r="R231"/>
          <cell r="S231"/>
          <cell r="T231" t="str">
            <v>室長</v>
          </cell>
          <cell r="U231"/>
          <cell r="V231"/>
          <cell r="W231">
            <v>0</v>
          </cell>
          <cell r="X231">
            <v>1</v>
          </cell>
          <cell r="Y231">
            <v>1</v>
          </cell>
          <cell r="Z231" t="str">
            <v>月火水木金</v>
          </cell>
          <cell r="AA231">
            <v>5</v>
          </cell>
          <cell r="AB231"/>
          <cell r="AC231"/>
          <cell r="AD231"/>
          <cell r="AE231">
            <v>-1</v>
          </cell>
          <cell r="AF231"/>
          <cell r="AG231" t="str">
            <v>無</v>
          </cell>
          <cell r="AH231" t="str">
            <v>無</v>
          </cell>
          <cell r="AI231" t="str">
            <v>無</v>
          </cell>
          <cell r="AJ231" t="str">
            <v>期間制限業務</v>
          </cell>
          <cell r="AK231" t="str">
            <v>限定しない</v>
          </cell>
          <cell r="AL231" t="str">
            <v>限定しない</v>
          </cell>
          <cell r="AM231" t="str">
            <v>限定する</v>
          </cell>
          <cell r="AN231"/>
          <cell r="AO231"/>
          <cell r="AP231"/>
          <cell r="AQ231"/>
          <cell r="AR231"/>
          <cell r="AS231"/>
          <cell r="AT231" t="str">
            <v>室長</v>
          </cell>
          <cell r="AU231"/>
          <cell r="AV231"/>
          <cell r="AW231"/>
          <cell r="AX231"/>
          <cell r="AY231"/>
          <cell r="AZ231"/>
          <cell r="BA231"/>
          <cell r="BB231"/>
          <cell r="BC231"/>
          <cell r="BD231" t="str">
            <v>馬渕　秀成</v>
          </cell>
          <cell r="BE231"/>
          <cell r="BF231"/>
          <cell r="BG231"/>
          <cell r="BH231"/>
          <cell r="BI231"/>
          <cell r="BJ231"/>
          <cell r="BK231" t="str">
            <v>含む</v>
          </cell>
          <cell r="BL231" t="str">
            <v>―</v>
          </cell>
          <cell r="BM231" t="str">
            <v>―</v>
          </cell>
          <cell r="BN231" t="str">
            <v>―</v>
          </cell>
          <cell r="BO231" t="str">
            <v>―</v>
          </cell>
          <cell r="BP231" t="str">
            <v>e-Staffing</v>
          </cell>
          <cell r="BQ231"/>
          <cell r="BR231"/>
          <cell r="BS231">
            <v>0</v>
          </cell>
          <cell r="BT231"/>
          <cell r="BU231" t="e">
            <v>#N/A</v>
          </cell>
          <cell r="BV231" t="e">
            <v>#N/A</v>
          </cell>
          <cell r="BW231" t="e">
            <v>#N/A</v>
          </cell>
          <cell r="BX231"/>
          <cell r="BY231"/>
          <cell r="BZ231"/>
          <cell r="CA231"/>
          <cell r="CB231"/>
          <cell r="CC231"/>
          <cell r="CD231"/>
          <cell r="CE231"/>
          <cell r="CF231"/>
          <cell r="CG231"/>
          <cell r="CH231"/>
          <cell r="CI231"/>
          <cell r="CJ231"/>
          <cell r="CK231"/>
          <cell r="CL231"/>
          <cell r="CM231"/>
          <cell r="CN231"/>
          <cell r="CO231"/>
          <cell r="CP231"/>
          <cell r="CQ231"/>
          <cell r="CR231" t="str">
            <v>一般競争</v>
          </cell>
          <cell r="CS231" t="str">
            <v>35 研究支援</v>
          </cell>
          <cell r="CT231"/>
          <cell r="CU231"/>
          <cell r="CV231"/>
          <cell r="CW231"/>
          <cell r="CX231" t="str">
            <v>総合評価(加算)</v>
          </cell>
          <cell r="CY231"/>
          <cell r="CZ231"/>
          <cell r="DA231"/>
          <cell r="DB231"/>
          <cell r="DC231" t="str">
            <v/>
          </cell>
          <cell r="DD231"/>
          <cell r="DE231" t="str">
            <v/>
          </cell>
          <cell r="DF231" t="str">
            <v>-</v>
          </cell>
          <cell r="DG231"/>
          <cell r="DH231"/>
          <cell r="DI231"/>
          <cell r="DJ231"/>
          <cell r="DK231"/>
          <cell r="DL231"/>
          <cell r="DM231"/>
          <cell r="DN231"/>
          <cell r="DO231"/>
          <cell r="DP231"/>
          <cell r="DQ231"/>
          <cell r="DR231"/>
          <cell r="DS231"/>
          <cell r="DT231"/>
          <cell r="DU231"/>
          <cell r="DV231"/>
          <cell r="DW231"/>
          <cell r="DX231"/>
          <cell r="DY231" t="str">
            <v>満了</v>
          </cell>
          <cell r="DZ231"/>
        </row>
        <row r="232">
          <cell r="B232"/>
          <cell r="C232"/>
          <cell r="D232" t="str">
            <v>40</v>
          </cell>
          <cell r="E232"/>
          <cell r="F232"/>
          <cell r="G232" t="str">
            <v>単</v>
          </cell>
          <cell r="H232" t="str">
            <v>R6</v>
          </cell>
          <cell r="I232"/>
          <cell r="J232" t="str">
            <v>満了</v>
          </cell>
          <cell r="K232"/>
          <cell r="L232"/>
          <cell r="M232">
            <v>46478</v>
          </cell>
          <cell r="N232" t="str">
            <v>該当</v>
          </cell>
          <cell r="O232"/>
          <cell r="P232"/>
          <cell r="Q232"/>
          <cell r="R232"/>
          <cell r="S232"/>
          <cell r="T232" t="str">
            <v>室長</v>
          </cell>
          <cell r="U232"/>
          <cell r="V232"/>
          <cell r="W232">
            <v>0</v>
          </cell>
          <cell r="X232">
            <v>1</v>
          </cell>
          <cell r="Y232">
            <v>1</v>
          </cell>
          <cell r="Z232" t="str">
            <v>月火水木金</v>
          </cell>
          <cell r="AA232">
            <v>5</v>
          </cell>
          <cell r="AB232"/>
          <cell r="AC232"/>
          <cell r="AD232"/>
          <cell r="AE232">
            <v>-1</v>
          </cell>
          <cell r="AF232"/>
          <cell r="AG232" t="str">
            <v>無</v>
          </cell>
          <cell r="AH232" t="str">
            <v>無</v>
          </cell>
          <cell r="AI232" t="str">
            <v>無</v>
          </cell>
          <cell r="AJ232" t="str">
            <v>期間制限業務</v>
          </cell>
          <cell r="AK232" t="str">
            <v>限定しない</v>
          </cell>
          <cell r="AL232" t="str">
            <v>限定しない</v>
          </cell>
          <cell r="AM232" t="str">
            <v>限定する</v>
          </cell>
          <cell r="AN232"/>
          <cell r="AO232"/>
          <cell r="AP232"/>
          <cell r="AQ232"/>
          <cell r="AR232"/>
          <cell r="AS232"/>
          <cell r="AT232" t="str">
            <v>室長</v>
          </cell>
          <cell r="AU232"/>
          <cell r="AV232"/>
          <cell r="AW232"/>
          <cell r="AX232"/>
          <cell r="AY232"/>
          <cell r="AZ232"/>
          <cell r="BA232"/>
          <cell r="BB232"/>
          <cell r="BC232"/>
          <cell r="BD232" t="str">
            <v>馬渕　秀成</v>
          </cell>
          <cell r="BE232"/>
          <cell r="BF232"/>
          <cell r="BG232"/>
          <cell r="BH232"/>
          <cell r="BI232"/>
          <cell r="BJ232"/>
          <cell r="BK232" t="str">
            <v>含む</v>
          </cell>
          <cell r="BL232" t="str">
            <v>―</v>
          </cell>
          <cell r="BM232" t="str">
            <v>―</v>
          </cell>
          <cell r="BN232" t="str">
            <v>―</v>
          </cell>
          <cell r="BO232" t="str">
            <v>―</v>
          </cell>
          <cell r="BP232" t="str">
            <v>e-Staffing</v>
          </cell>
          <cell r="BQ232"/>
          <cell r="BR232"/>
          <cell r="BS232">
            <v>0</v>
          </cell>
          <cell r="BT232"/>
          <cell r="BU232" t="e">
            <v>#N/A</v>
          </cell>
          <cell r="BV232" t="e">
            <v>#N/A</v>
          </cell>
          <cell r="BW232" t="e">
            <v>#N/A</v>
          </cell>
          <cell r="BX232"/>
          <cell r="BY232"/>
          <cell r="BZ232"/>
          <cell r="CA232"/>
          <cell r="CB232"/>
          <cell r="CC232"/>
          <cell r="CD232"/>
          <cell r="CE232"/>
          <cell r="CF232"/>
          <cell r="CG232"/>
          <cell r="CH232"/>
          <cell r="CI232"/>
          <cell r="CJ232"/>
          <cell r="CK232"/>
          <cell r="CL232"/>
          <cell r="CM232"/>
          <cell r="CN232"/>
          <cell r="CO232"/>
          <cell r="CP232"/>
          <cell r="CQ232"/>
          <cell r="CR232" t="str">
            <v>一般競争</v>
          </cell>
          <cell r="CS232" t="str">
            <v>35 研究支援</v>
          </cell>
          <cell r="CT232"/>
          <cell r="CU232"/>
          <cell r="CV232"/>
          <cell r="CW232"/>
          <cell r="CX232" t="str">
            <v>総合評価(加算)</v>
          </cell>
          <cell r="CY232"/>
          <cell r="CZ232"/>
          <cell r="DA232"/>
          <cell r="DB232"/>
          <cell r="DC232" t="str">
            <v/>
          </cell>
          <cell r="DD232"/>
          <cell r="DE232" t="str">
            <v/>
          </cell>
          <cell r="DF232" t="str">
            <v>-</v>
          </cell>
          <cell r="DG232"/>
          <cell r="DH232"/>
          <cell r="DI232"/>
          <cell r="DJ232"/>
          <cell r="DK232"/>
          <cell r="DL232"/>
          <cell r="DM232"/>
          <cell r="DN232"/>
          <cell r="DO232"/>
          <cell r="DP232"/>
          <cell r="DQ232"/>
          <cell r="DR232"/>
          <cell r="DS232"/>
          <cell r="DT232"/>
          <cell r="DU232"/>
          <cell r="DV232"/>
          <cell r="DW232"/>
          <cell r="DX232"/>
          <cell r="DY232" t="str">
            <v>満了</v>
          </cell>
          <cell r="DZ232"/>
        </row>
        <row r="233">
          <cell r="B233"/>
          <cell r="C233"/>
          <cell r="D233" t="str">
            <v>40</v>
          </cell>
          <cell r="E233"/>
          <cell r="F233"/>
          <cell r="G233" t="str">
            <v>単</v>
          </cell>
          <cell r="H233" t="str">
            <v>R6</v>
          </cell>
          <cell r="I233"/>
          <cell r="J233" t="str">
            <v>満了</v>
          </cell>
          <cell r="K233"/>
          <cell r="L233"/>
          <cell r="M233">
            <v>46478</v>
          </cell>
          <cell r="N233" t="str">
            <v>該当</v>
          </cell>
          <cell r="O233"/>
          <cell r="P233"/>
          <cell r="Q233"/>
          <cell r="R233"/>
          <cell r="S233"/>
          <cell r="T233" t="str">
            <v>室長</v>
          </cell>
          <cell r="U233"/>
          <cell r="V233"/>
          <cell r="W233">
            <v>0</v>
          </cell>
          <cell r="X233">
            <v>1</v>
          </cell>
          <cell r="Y233">
            <v>1</v>
          </cell>
          <cell r="Z233" t="str">
            <v>月火水木金</v>
          </cell>
          <cell r="AA233">
            <v>5</v>
          </cell>
          <cell r="AB233"/>
          <cell r="AC233"/>
          <cell r="AD233"/>
          <cell r="AE233">
            <v>-1</v>
          </cell>
          <cell r="AF233"/>
          <cell r="AG233" t="str">
            <v>無</v>
          </cell>
          <cell r="AH233" t="str">
            <v>無</v>
          </cell>
          <cell r="AI233" t="str">
            <v>無</v>
          </cell>
          <cell r="AJ233" t="str">
            <v>期間制限業務</v>
          </cell>
          <cell r="AK233" t="str">
            <v>限定しない</v>
          </cell>
          <cell r="AL233" t="str">
            <v>限定しない</v>
          </cell>
          <cell r="AM233" t="str">
            <v>限定する</v>
          </cell>
          <cell r="AN233"/>
          <cell r="AO233"/>
          <cell r="AP233"/>
          <cell r="AQ233"/>
          <cell r="AR233"/>
          <cell r="AS233"/>
          <cell r="AT233" t="str">
            <v>室長</v>
          </cell>
          <cell r="AU233"/>
          <cell r="AV233"/>
          <cell r="AW233"/>
          <cell r="AX233"/>
          <cell r="AY233"/>
          <cell r="AZ233"/>
          <cell r="BA233"/>
          <cell r="BB233"/>
          <cell r="BC233"/>
          <cell r="BD233" t="str">
            <v>馬渕　秀成</v>
          </cell>
          <cell r="BE233"/>
          <cell r="BF233"/>
          <cell r="BG233"/>
          <cell r="BH233"/>
          <cell r="BI233"/>
          <cell r="BJ233"/>
          <cell r="BK233" t="str">
            <v>含む</v>
          </cell>
          <cell r="BL233" t="str">
            <v>―</v>
          </cell>
          <cell r="BM233" t="str">
            <v>―</v>
          </cell>
          <cell r="BN233" t="str">
            <v>―</v>
          </cell>
          <cell r="BO233" t="str">
            <v>―</v>
          </cell>
          <cell r="BP233" t="str">
            <v>e-Staffing</v>
          </cell>
          <cell r="BQ233"/>
          <cell r="BR233"/>
          <cell r="BS233">
            <v>0</v>
          </cell>
          <cell r="BT233"/>
          <cell r="BU233" t="e">
            <v>#N/A</v>
          </cell>
          <cell r="BV233" t="e">
            <v>#N/A</v>
          </cell>
          <cell r="BW233" t="e">
            <v>#N/A</v>
          </cell>
          <cell r="BX233"/>
          <cell r="BY233"/>
          <cell r="BZ233"/>
          <cell r="CA233"/>
          <cell r="CB233"/>
          <cell r="CC233"/>
          <cell r="CD233"/>
          <cell r="CE233"/>
          <cell r="CF233"/>
          <cell r="CG233"/>
          <cell r="CH233"/>
          <cell r="CI233"/>
          <cell r="CJ233"/>
          <cell r="CK233"/>
          <cell r="CL233"/>
          <cell r="CM233"/>
          <cell r="CN233"/>
          <cell r="CO233"/>
          <cell r="CP233"/>
          <cell r="CQ233"/>
          <cell r="CR233" t="str">
            <v>一般競争</v>
          </cell>
          <cell r="CS233" t="str">
            <v>35 研究支援</v>
          </cell>
          <cell r="CT233"/>
          <cell r="CU233"/>
          <cell r="CV233"/>
          <cell r="CW233"/>
          <cell r="CX233" t="str">
            <v>総合評価(加算)</v>
          </cell>
          <cell r="CY233"/>
          <cell r="CZ233"/>
          <cell r="DA233"/>
          <cell r="DB233"/>
          <cell r="DC233" t="str">
            <v/>
          </cell>
          <cell r="DD233"/>
          <cell r="DE233" t="str">
            <v/>
          </cell>
          <cell r="DF233" t="str">
            <v>-</v>
          </cell>
          <cell r="DG233"/>
          <cell r="DH233"/>
          <cell r="DI233"/>
          <cell r="DJ233"/>
          <cell r="DK233"/>
          <cell r="DL233"/>
          <cell r="DM233"/>
          <cell r="DN233"/>
          <cell r="DO233"/>
          <cell r="DP233"/>
          <cell r="DQ233"/>
          <cell r="DR233"/>
          <cell r="DS233"/>
          <cell r="DT233"/>
          <cell r="DU233"/>
          <cell r="DV233"/>
          <cell r="DW233"/>
          <cell r="DX233"/>
          <cell r="DY233" t="str">
            <v>満了</v>
          </cell>
          <cell r="DZ233"/>
        </row>
        <row r="234">
          <cell r="B234"/>
          <cell r="C234"/>
          <cell r="D234" t="str">
            <v>40</v>
          </cell>
          <cell r="E234"/>
          <cell r="F234"/>
          <cell r="G234" t="str">
            <v>単</v>
          </cell>
          <cell r="H234" t="str">
            <v>R6</v>
          </cell>
          <cell r="I234"/>
          <cell r="J234" t="str">
            <v>満了</v>
          </cell>
          <cell r="K234"/>
          <cell r="L234"/>
          <cell r="M234">
            <v>46478</v>
          </cell>
          <cell r="N234" t="str">
            <v>該当</v>
          </cell>
          <cell r="O234"/>
          <cell r="P234"/>
          <cell r="Q234"/>
          <cell r="R234"/>
          <cell r="S234"/>
          <cell r="T234" t="str">
            <v>室長</v>
          </cell>
          <cell r="U234"/>
          <cell r="V234"/>
          <cell r="W234">
            <v>0</v>
          </cell>
          <cell r="X234">
            <v>1</v>
          </cell>
          <cell r="Y234">
            <v>1</v>
          </cell>
          <cell r="Z234" t="str">
            <v>月火水木金</v>
          </cell>
          <cell r="AA234">
            <v>5</v>
          </cell>
          <cell r="AB234"/>
          <cell r="AC234"/>
          <cell r="AD234"/>
          <cell r="AE234">
            <v>-1</v>
          </cell>
          <cell r="AF234"/>
          <cell r="AG234" t="str">
            <v>無</v>
          </cell>
          <cell r="AH234" t="str">
            <v>無</v>
          </cell>
          <cell r="AI234" t="str">
            <v>無</v>
          </cell>
          <cell r="AJ234" t="str">
            <v>期間制限業務</v>
          </cell>
          <cell r="AK234" t="str">
            <v>限定しない</v>
          </cell>
          <cell r="AL234" t="str">
            <v>限定しない</v>
          </cell>
          <cell r="AM234" t="str">
            <v>限定する</v>
          </cell>
          <cell r="AN234"/>
          <cell r="AO234"/>
          <cell r="AP234"/>
          <cell r="AQ234"/>
          <cell r="AR234"/>
          <cell r="AS234"/>
          <cell r="AT234" t="str">
            <v>室長</v>
          </cell>
          <cell r="AU234"/>
          <cell r="AV234"/>
          <cell r="AW234"/>
          <cell r="AX234"/>
          <cell r="AY234"/>
          <cell r="AZ234"/>
          <cell r="BA234"/>
          <cell r="BB234"/>
          <cell r="BC234"/>
          <cell r="BD234" t="str">
            <v>馬渕　秀成</v>
          </cell>
          <cell r="BE234"/>
          <cell r="BF234"/>
          <cell r="BG234"/>
          <cell r="BH234"/>
          <cell r="BI234"/>
          <cell r="BJ234"/>
          <cell r="BK234" t="str">
            <v>含む</v>
          </cell>
          <cell r="BL234" t="str">
            <v>―</v>
          </cell>
          <cell r="BM234" t="str">
            <v>―</v>
          </cell>
          <cell r="BN234" t="str">
            <v>―</v>
          </cell>
          <cell r="BO234" t="str">
            <v>―</v>
          </cell>
          <cell r="BP234" t="str">
            <v>e-Staffing</v>
          </cell>
          <cell r="BQ234"/>
          <cell r="BR234"/>
          <cell r="BS234">
            <v>0</v>
          </cell>
          <cell r="BT234"/>
          <cell r="BU234" t="e">
            <v>#N/A</v>
          </cell>
          <cell r="BV234" t="e">
            <v>#N/A</v>
          </cell>
          <cell r="BW234" t="e">
            <v>#N/A</v>
          </cell>
          <cell r="BX234"/>
          <cell r="BY234"/>
          <cell r="BZ234"/>
          <cell r="CA234"/>
          <cell r="CB234"/>
          <cell r="CC234"/>
          <cell r="CD234"/>
          <cell r="CE234"/>
          <cell r="CF234"/>
          <cell r="CG234"/>
          <cell r="CH234"/>
          <cell r="CI234"/>
          <cell r="CJ234"/>
          <cell r="CK234"/>
          <cell r="CL234"/>
          <cell r="CM234"/>
          <cell r="CN234"/>
          <cell r="CO234"/>
          <cell r="CP234"/>
          <cell r="CQ234"/>
          <cell r="CR234" t="str">
            <v>一般競争</v>
          </cell>
          <cell r="CS234" t="str">
            <v>35 研究支援</v>
          </cell>
          <cell r="CT234"/>
          <cell r="CU234"/>
          <cell r="CV234"/>
          <cell r="CW234"/>
          <cell r="CX234" t="str">
            <v>総合評価(加算)</v>
          </cell>
          <cell r="CY234"/>
          <cell r="CZ234"/>
          <cell r="DA234"/>
          <cell r="DB234"/>
          <cell r="DC234" t="str">
            <v/>
          </cell>
          <cell r="DD234"/>
          <cell r="DE234" t="str">
            <v/>
          </cell>
          <cell r="DF234" t="str">
            <v>-</v>
          </cell>
          <cell r="DG234"/>
          <cell r="DH234"/>
          <cell r="DI234"/>
          <cell r="DJ234"/>
          <cell r="DK234"/>
          <cell r="DL234"/>
          <cell r="DM234"/>
          <cell r="DN234"/>
          <cell r="DO234"/>
          <cell r="DP234"/>
          <cell r="DQ234"/>
          <cell r="DR234"/>
          <cell r="DS234"/>
          <cell r="DT234"/>
          <cell r="DU234"/>
          <cell r="DV234"/>
          <cell r="DW234"/>
          <cell r="DX234"/>
          <cell r="DY234" t="str">
            <v>満了</v>
          </cell>
          <cell r="DZ234"/>
        </row>
        <row r="235">
          <cell r="B235"/>
          <cell r="C235"/>
          <cell r="D235" t="str">
            <v>40</v>
          </cell>
          <cell r="E235"/>
          <cell r="F235"/>
          <cell r="G235" t="str">
            <v>単</v>
          </cell>
          <cell r="H235" t="str">
            <v>R6</v>
          </cell>
          <cell r="I235"/>
          <cell r="J235" t="str">
            <v>満了</v>
          </cell>
          <cell r="K235"/>
          <cell r="L235"/>
          <cell r="M235">
            <v>46478</v>
          </cell>
          <cell r="N235" t="str">
            <v>該当</v>
          </cell>
          <cell r="O235"/>
          <cell r="P235"/>
          <cell r="Q235"/>
          <cell r="R235"/>
          <cell r="S235"/>
          <cell r="T235" t="str">
            <v>室長</v>
          </cell>
          <cell r="U235"/>
          <cell r="V235"/>
          <cell r="W235">
            <v>0</v>
          </cell>
          <cell r="X235">
            <v>1</v>
          </cell>
          <cell r="Y235">
            <v>1</v>
          </cell>
          <cell r="Z235" t="str">
            <v>月火水木金</v>
          </cell>
          <cell r="AA235">
            <v>5</v>
          </cell>
          <cell r="AB235"/>
          <cell r="AC235"/>
          <cell r="AD235"/>
          <cell r="AE235">
            <v>-1</v>
          </cell>
          <cell r="AF235"/>
          <cell r="AG235" t="str">
            <v>無</v>
          </cell>
          <cell r="AH235" t="str">
            <v>無</v>
          </cell>
          <cell r="AI235" t="str">
            <v>無</v>
          </cell>
          <cell r="AJ235" t="str">
            <v>期間制限業務</v>
          </cell>
          <cell r="AK235" t="str">
            <v>限定しない</v>
          </cell>
          <cell r="AL235" t="str">
            <v>限定しない</v>
          </cell>
          <cell r="AM235" t="str">
            <v>限定する</v>
          </cell>
          <cell r="AN235"/>
          <cell r="AO235"/>
          <cell r="AP235"/>
          <cell r="AQ235"/>
          <cell r="AR235"/>
          <cell r="AS235"/>
          <cell r="AT235" t="str">
            <v>室長</v>
          </cell>
          <cell r="AU235"/>
          <cell r="AV235"/>
          <cell r="AW235"/>
          <cell r="AX235"/>
          <cell r="AY235"/>
          <cell r="AZ235"/>
          <cell r="BA235"/>
          <cell r="BB235"/>
          <cell r="BC235"/>
          <cell r="BD235" t="str">
            <v>馬渕　秀成</v>
          </cell>
          <cell r="BE235"/>
          <cell r="BF235"/>
          <cell r="BG235"/>
          <cell r="BH235"/>
          <cell r="BI235"/>
          <cell r="BJ235"/>
          <cell r="BK235" t="str">
            <v>含む</v>
          </cell>
          <cell r="BL235" t="str">
            <v>―</v>
          </cell>
          <cell r="BM235" t="str">
            <v>―</v>
          </cell>
          <cell r="BN235" t="str">
            <v>―</v>
          </cell>
          <cell r="BO235" t="str">
            <v>―</v>
          </cell>
          <cell r="BP235" t="str">
            <v>e-Staffing</v>
          </cell>
          <cell r="BQ235"/>
          <cell r="BR235"/>
          <cell r="BS235">
            <v>0</v>
          </cell>
          <cell r="BT235"/>
          <cell r="BU235" t="e">
            <v>#N/A</v>
          </cell>
          <cell r="BV235" t="e">
            <v>#N/A</v>
          </cell>
          <cell r="BW235" t="e">
            <v>#N/A</v>
          </cell>
          <cell r="BX235"/>
          <cell r="BY235"/>
          <cell r="BZ235"/>
          <cell r="CA235"/>
          <cell r="CB235"/>
          <cell r="CC235"/>
          <cell r="CD235"/>
          <cell r="CE235"/>
          <cell r="CF235"/>
          <cell r="CG235"/>
          <cell r="CH235"/>
          <cell r="CI235"/>
          <cell r="CJ235"/>
          <cell r="CK235"/>
          <cell r="CL235"/>
          <cell r="CM235"/>
          <cell r="CN235"/>
          <cell r="CO235"/>
          <cell r="CP235"/>
          <cell r="CQ235"/>
          <cell r="CR235" t="str">
            <v>一般競争</v>
          </cell>
          <cell r="CS235" t="str">
            <v>35 研究支援</v>
          </cell>
          <cell r="CT235"/>
          <cell r="CU235"/>
          <cell r="CV235"/>
          <cell r="CW235"/>
          <cell r="CX235" t="str">
            <v>総合評価(加算)</v>
          </cell>
          <cell r="CY235"/>
          <cell r="CZ235"/>
          <cell r="DA235"/>
          <cell r="DB235"/>
          <cell r="DC235" t="str">
            <v/>
          </cell>
          <cell r="DD235"/>
          <cell r="DE235" t="str">
            <v/>
          </cell>
          <cell r="DF235" t="str">
            <v>-</v>
          </cell>
          <cell r="DG235"/>
          <cell r="DH235"/>
          <cell r="DI235"/>
          <cell r="DJ235"/>
          <cell r="DK235"/>
          <cell r="DL235"/>
          <cell r="DM235"/>
          <cell r="DN235"/>
          <cell r="DO235"/>
          <cell r="DP235"/>
          <cell r="DQ235"/>
          <cell r="DR235"/>
          <cell r="DS235"/>
          <cell r="DT235"/>
          <cell r="DU235"/>
          <cell r="DV235"/>
          <cell r="DW235"/>
          <cell r="DX235"/>
          <cell r="DY235" t="str">
            <v>満了</v>
          </cell>
          <cell r="DZ235"/>
        </row>
        <row r="236">
          <cell r="B236"/>
          <cell r="C236"/>
          <cell r="D236" t="str">
            <v>40</v>
          </cell>
          <cell r="E236"/>
          <cell r="F236"/>
          <cell r="G236" t="str">
            <v>単</v>
          </cell>
          <cell r="H236" t="str">
            <v>R6</v>
          </cell>
          <cell r="I236"/>
          <cell r="J236" t="str">
            <v>満了</v>
          </cell>
          <cell r="K236"/>
          <cell r="L236"/>
          <cell r="M236">
            <v>46478</v>
          </cell>
          <cell r="N236" t="str">
            <v>該当</v>
          </cell>
          <cell r="O236"/>
          <cell r="P236"/>
          <cell r="Q236"/>
          <cell r="R236"/>
          <cell r="S236"/>
          <cell r="T236" t="str">
            <v>室長</v>
          </cell>
          <cell r="U236"/>
          <cell r="V236"/>
          <cell r="W236">
            <v>0</v>
          </cell>
          <cell r="X236">
            <v>1</v>
          </cell>
          <cell r="Y236">
            <v>1</v>
          </cell>
          <cell r="Z236" t="str">
            <v>月火水木金</v>
          </cell>
          <cell r="AA236">
            <v>5</v>
          </cell>
          <cell r="AB236"/>
          <cell r="AC236"/>
          <cell r="AD236"/>
          <cell r="AE236">
            <v>-1</v>
          </cell>
          <cell r="AF236"/>
          <cell r="AG236" t="str">
            <v>無</v>
          </cell>
          <cell r="AH236" t="str">
            <v>無</v>
          </cell>
          <cell r="AI236" t="str">
            <v>無</v>
          </cell>
          <cell r="AJ236" t="str">
            <v>期間制限業務</v>
          </cell>
          <cell r="AK236" t="str">
            <v>限定しない</v>
          </cell>
          <cell r="AL236" t="str">
            <v>限定しない</v>
          </cell>
          <cell r="AM236" t="str">
            <v>限定する</v>
          </cell>
          <cell r="AN236"/>
          <cell r="AO236"/>
          <cell r="AP236"/>
          <cell r="AQ236"/>
          <cell r="AR236"/>
          <cell r="AS236"/>
          <cell r="AT236" t="str">
            <v>室長</v>
          </cell>
          <cell r="AU236"/>
          <cell r="AV236"/>
          <cell r="AW236"/>
          <cell r="AX236"/>
          <cell r="AY236"/>
          <cell r="AZ236"/>
          <cell r="BA236"/>
          <cell r="BB236"/>
          <cell r="BC236"/>
          <cell r="BD236" t="str">
            <v>馬渕　秀成</v>
          </cell>
          <cell r="BE236"/>
          <cell r="BF236"/>
          <cell r="BG236"/>
          <cell r="BH236"/>
          <cell r="BI236"/>
          <cell r="BJ236"/>
          <cell r="BK236" t="str">
            <v>含む</v>
          </cell>
          <cell r="BL236" t="str">
            <v>―</v>
          </cell>
          <cell r="BM236" t="str">
            <v>―</v>
          </cell>
          <cell r="BN236" t="str">
            <v>―</v>
          </cell>
          <cell r="BO236" t="str">
            <v>―</v>
          </cell>
          <cell r="BP236" t="str">
            <v>e-Staffing</v>
          </cell>
          <cell r="BQ236"/>
          <cell r="BR236"/>
          <cell r="BS236">
            <v>0</v>
          </cell>
          <cell r="BT236"/>
          <cell r="BU236" t="e">
            <v>#N/A</v>
          </cell>
          <cell r="BV236" t="e">
            <v>#N/A</v>
          </cell>
          <cell r="BW236" t="e">
            <v>#N/A</v>
          </cell>
          <cell r="BX236"/>
          <cell r="BY236"/>
          <cell r="BZ236"/>
          <cell r="CA236"/>
          <cell r="CB236"/>
          <cell r="CC236"/>
          <cell r="CD236"/>
          <cell r="CE236"/>
          <cell r="CF236"/>
          <cell r="CG236"/>
          <cell r="CH236"/>
          <cell r="CI236"/>
          <cell r="CJ236"/>
          <cell r="CK236"/>
          <cell r="CL236"/>
          <cell r="CM236"/>
          <cell r="CN236"/>
          <cell r="CO236"/>
          <cell r="CP236"/>
          <cell r="CQ236"/>
          <cell r="CR236" t="str">
            <v>一般競争</v>
          </cell>
          <cell r="CS236" t="str">
            <v>35 研究支援</v>
          </cell>
          <cell r="CT236"/>
          <cell r="CU236"/>
          <cell r="CV236"/>
          <cell r="CW236"/>
          <cell r="CX236" t="str">
            <v>総合評価(加算)</v>
          </cell>
          <cell r="CY236"/>
          <cell r="CZ236"/>
          <cell r="DA236"/>
          <cell r="DB236"/>
          <cell r="DC236" t="str">
            <v/>
          </cell>
          <cell r="DD236"/>
          <cell r="DE236" t="str">
            <v/>
          </cell>
          <cell r="DF236" t="str">
            <v>-</v>
          </cell>
          <cell r="DG236"/>
          <cell r="DH236"/>
          <cell r="DI236"/>
          <cell r="DJ236"/>
          <cell r="DK236"/>
          <cell r="DL236"/>
          <cell r="DM236"/>
          <cell r="DN236"/>
          <cell r="DO236"/>
          <cell r="DP236"/>
          <cell r="DQ236"/>
          <cell r="DR236"/>
          <cell r="DS236"/>
          <cell r="DT236"/>
          <cell r="DU236"/>
          <cell r="DV236"/>
          <cell r="DW236"/>
          <cell r="DX236"/>
          <cell r="DY236" t="str">
            <v>満了</v>
          </cell>
          <cell r="DZ236"/>
        </row>
        <row r="237">
          <cell r="B237"/>
          <cell r="C237"/>
          <cell r="D237" t="str">
            <v>40</v>
          </cell>
          <cell r="E237"/>
          <cell r="F237"/>
          <cell r="G237" t="str">
            <v>単</v>
          </cell>
          <cell r="H237" t="str">
            <v>R6</v>
          </cell>
          <cell r="I237"/>
          <cell r="J237" t="str">
            <v>満了</v>
          </cell>
          <cell r="K237"/>
          <cell r="L237"/>
          <cell r="M237">
            <v>46478</v>
          </cell>
          <cell r="N237" t="str">
            <v>該当</v>
          </cell>
          <cell r="O237"/>
          <cell r="P237"/>
          <cell r="Q237"/>
          <cell r="R237"/>
          <cell r="S237"/>
          <cell r="T237" t="str">
            <v>室長</v>
          </cell>
          <cell r="U237"/>
          <cell r="V237"/>
          <cell r="W237">
            <v>0</v>
          </cell>
          <cell r="X237">
            <v>1</v>
          </cell>
          <cell r="Y237">
            <v>1</v>
          </cell>
          <cell r="Z237" t="str">
            <v>月火水木金</v>
          </cell>
          <cell r="AA237">
            <v>5</v>
          </cell>
          <cell r="AB237"/>
          <cell r="AC237"/>
          <cell r="AD237"/>
          <cell r="AE237">
            <v>-1</v>
          </cell>
          <cell r="AF237"/>
          <cell r="AG237" t="str">
            <v>無</v>
          </cell>
          <cell r="AH237" t="str">
            <v>無</v>
          </cell>
          <cell r="AI237" t="str">
            <v>無</v>
          </cell>
          <cell r="AJ237" t="str">
            <v>期間制限業務</v>
          </cell>
          <cell r="AK237" t="str">
            <v>限定しない</v>
          </cell>
          <cell r="AL237" t="str">
            <v>限定しない</v>
          </cell>
          <cell r="AM237" t="str">
            <v>限定する</v>
          </cell>
          <cell r="AN237"/>
          <cell r="AO237"/>
          <cell r="AP237"/>
          <cell r="AQ237"/>
          <cell r="AR237"/>
          <cell r="AS237"/>
          <cell r="AT237" t="str">
            <v>室長</v>
          </cell>
          <cell r="AU237"/>
          <cell r="AV237"/>
          <cell r="AW237"/>
          <cell r="AX237"/>
          <cell r="AY237"/>
          <cell r="AZ237"/>
          <cell r="BA237"/>
          <cell r="BB237"/>
          <cell r="BC237"/>
          <cell r="BD237" t="str">
            <v>馬渕　秀成</v>
          </cell>
          <cell r="BE237"/>
          <cell r="BF237"/>
          <cell r="BG237"/>
          <cell r="BH237"/>
          <cell r="BI237"/>
          <cell r="BJ237"/>
          <cell r="BK237" t="str">
            <v>含む</v>
          </cell>
          <cell r="BL237" t="str">
            <v>―</v>
          </cell>
          <cell r="BM237" t="str">
            <v>―</v>
          </cell>
          <cell r="BN237" t="str">
            <v>―</v>
          </cell>
          <cell r="BO237" t="str">
            <v>―</v>
          </cell>
          <cell r="BP237" t="str">
            <v>e-Staffing</v>
          </cell>
          <cell r="BQ237"/>
          <cell r="BR237"/>
          <cell r="BS237">
            <v>0</v>
          </cell>
          <cell r="BT237"/>
          <cell r="BU237" t="e">
            <v>#N/A</v>
          </cell>
          <cell r="BV237" t="e">
            <v>#N/A</v>
          </cell>
          <cell r="BW237" t="e">
            <v>#N/A</v>
          </cell>
          <cell r="BX237"/>
          <cell r="BY237"/>
          <cell r="BZ237"/>
          <cell r="CA237"/>
          <cell r="CB237"/>
          <cell r="CC237"/>
          <cell r="CD237"/>
          <cell r="CE237"/>
          <cell r="CF237"/>
          <cell r="CG237"/>
          <cell r="CH237"/>
          <cell r="CI237"/>
          <cell r="CJ237"/>
          <cell r="CK237"/>
          <cell r="CL237"/>
          <cell r="CM237"/>
          <cell r="CN237"/>
          <cell r="CO237"/>
          <cell r="CP237"/>
          <cell r="CQ237"/>
          <cell r="CR237" t="str">
            <v>一般競争</v>
          </cell>
          <cell r="CS237" t="str">
            <v>35 研究支援</v>
          </cell>
          <cell r="CT237"/>
          <cell r="CU237"/>
          <cell r="CV237"/>
          <cell r="CW237"/>
          <cell r="CX237" t="str">
            <v>総合評価(加算)</v>
          </cell>
          <cell r="CY237"/>
          <cell r="CZ237"/>
          <cell r="DA237"/>
          <cell r="DB237"/>
          <cell r="DC237" t="str">
            <v/>
          </cell>
          <cell r="DD237"/>
          <cell r="DE237" t="str">
            <v/>
          </cell>
          <cell r="DF237" t="str">
            <v>-</v>
          </cell>
          <cell r="DG237"/>
          <cell r="DH237"/>
          <cell r="DI237"/>
          <cell r="DJ237"/>
          <cell r="DK237"/>
          <cell r="DL237"/>
          <cell r="DM237"/>
          <cell r="DN237"/>
          <cell r="DO237"/>
          <cell r="DP237"/>
          <cell r="DQ237"/>
          <cell r="DR237"/>
          <cell r="DS237"/>
          <cell r="DT237"/>
          <cell r="DU237"/>
          <cell r="DV237"/>
          <cell r="DW237"/>
          <cell r="DX237"/>
          <cell r="DY237" t="str">
            <v>満了</v>
          </cell>
          <cell r="DZ237"/>
        </row>
        <row r="238">
          <cell r="B238"/>
          <cell r="C238"/>
          <cell r="D238" t="str">
            <v>40</v>
          </cell>
          <cell r="E238"/>
          <cell r="F238"/>
          <cell r="G238" t="str">
            <v>単</v>
          </cell>
          <cell r="H238" t="str">
            <v>R6</v>
          </cell>
          <cell r="I238"/>
          <cell r="J238" t="str">
            <v>満了</v>
          </cell>
          <cell r="K238"/>
          <cell r="L238"/>
          <cell r="M238">
            <v>46478</v>
          </cell>
          <cell r="N238" t="str">
            <v>該当</v>
          </cell>
          <cell r="O238"/>
          <cell r="P238"/>
          <cell r="Q238"/>
          <cell r="R238"/>
          <cell r="S238"/>
          <cell r="T238" t="str">
            <v>室長</v>
          </cell>
          <cell r="U238"/>
          <cell r="V238"/>
          <cell r="W238">
            <v>0</v>
          </cell>
          <cell r="X238">
            <v>1</v>
          </cell>
          <cell r="Y238">
            <v>1</v>
          </cell>
          <cell r="Z238" t="str">
            <v>月火水木金</v>
          </cell>
          <cell r="AA238">
            <v>5</v>
          </cell>
          <cell r="AB238"/>
          <cell r="AC238"/>
          <cell r="AD238"/>
          <cell r="AE238">
            <v>-1</v>
          </cell>
          <cell r="AF238"/>
          <cell r="AG238" t="str">
            <v>無</v>
          </cell>
          <cell r="AH238" t="str">
            <v>無</v>
          </cell>
          <cell r="AI238" t="str">
            <v>無</v>
          </cell>
          <cell r="AJ238" t="str">
            <v>期間制限業務</v>
          </cell>
          <cell r="AK238" t="str">
            <v>限定しない</v>
          </cell>
          <cell r="AL238" t="str">
            <v>限定しない</v>
          </cell>
          <cell r="AM238" t="str">
            <v>限定する</v>
          </cell>
          <cell r="AN238"/>
          <cell r="AO238"/>
          <cell r="AP238"/>
          <cell r="AQ238"/>
          <cell r="AR238"/>
          <cell r="AS238"/>
          <cell r="AT238" t="str">
            <v>室長</v>
          </cell>
          <cell r="AU238"/>
          <cell r="AV238"/>
          <cell r="AW238"/>
          <cell r="AX238"/>
          <cell r="AY238"/>
          <cell r="AZ238"/>
          <cell r="BA238"/>
          <cell r="BB238"/>
          <cell r="BC238"/>
          <cell r="BD238" t="str">
            <v>馬渕　秀成</v>
          </cell>
          <cell r="BE238"/>
          <cell r="BF238"/>
          <cell r="BG238"/>
          <cell r="BH238"/>
          <cell r="BI238"/>
          <cell r="BJ238"/>
          <cell r="BK238" t="str">
            <v>含む</v>
          </cell>
          <cell r="BL238" t="str">
            <v>―</v>
          </cell>
          <cell r="BM238" t="str">
            <v>―</v>
          </cell>
          <cell r="BN238" t="str">
            <v>―</v>
          </cell>
          <cell r="BO238" t="str">
            <v>―</v>
          </cell>
          <cell r="BP238" t="str">
            <v>e-Staffing</v>
          </cell>
          <cell r="BQ238"/>
          <cell r="BR238"/>
          <cell r="BS238">
            <v>0</v>
          </cell>
          <cell r="BT238"/>
          <cell r="BU238" t="e">
            <v>#N/A</v>
          </cell>
          <cell r="BV238" t="e">
            <v>#N/A</v>
          </cell>
          <cell r="BW238" t="e">
            <v>#N/A</v>
          </cell>
          <cell r="BX238"/>
          <cell r="BY238"/>
          <cell r="BZ238"/>
          <cell r="CA238"/>
          <cell r="CB238"/>
          <cell r="CC238"/>
          <cell r="CD238"/>
          <cell r="CE238"/>
          <cell r="CF238"/>
          <cell r="CG238"/>
          <cell r="CH238"/>
          <cell r="CI238"/>
          <cell r="CJ238"/>
          <cell r="CK238"/>
          <cell r="CL238"/>
          <cell r="CM238"/>
          <cell r="CN238"/>
          <cell r="CO238"/>
          <cell r="CP238"/>
          <cell r="CQ238"/>
          <cell r="CR238" t="str">
            <v>一般競争</v>
          </cell>
          <cell r="CS238" t="str">
            <v>35 研究支援</v>
          </cell>
          <cell r="CT238"/>
          <cell r="CU238"/>
          <cell r="CV238"/>
          <cell r="CW238"/>
          <cell r="CX238" t="str">
            <v>総合評価(加算)</v>
          </cell>
          <cell r="CY238"/>
          <cell r="CZ238"/>
          <cell r="DA238"/>
          <cell r="DB238"/>
          <cell r="DC238" t="str">
            <v/>
          </cell>
          <cell r="DD238"/>
          <cell r="DE238" t="str">
            <v/>
          </cell>
          <cell r="DF238" t="str">
            <v>-</v>
          </cell>
          <cell r="DG238"/>
          <cell r="DH238"/>
          <cell r="DI238"/>
          <cell r="DJ238"/>
          <cell r="DK238"/>
          <cell r="DL238"/>
          <cell r="DM238"/>
          <cell r="DN238"/>
          <cell r="DO238"/>
          <cell r="DP238"/>
          <cell r="DQ238"/>
          <cell r="DR238"/>
          <cell r="DS238"/>
          <cell r="DT238"/>
          <cell r="DU238"/>
          <cell r="DV238"/>
          <cell r="DW238"/>
          <cell r="DX238"/>
          <cell r="DY238" t="str">
            <v>満了</v>
          </cell>
          <cell r="DZ238"/>
        </row>
        <row r="239">
          <cell r="B239"/>
          <cell r="C239"/>
          <cell r="D239" t="str">
            <v>40</v>
          </cell>
          <cell r="E239"/>
          <cell r="F239"/>
          <cell r="G239" t="str">
            <v>単</v>
          </cell>
          <cell r="H239" t="str">
            <v>R6</v>
          </cell>
          <cell r="I239"/>
          <cell r="J239" t="str">
            <v>満了</v>
          </cell>
          <cell r="K239"/>
          <cell r="L239"/>
          <cell r="M239">
            <v>46478</v>
          </cell>
          <cell r="N239" t="str">
            <v>該当</v>
          </cell>
          <cell r="O239"/>
          <cell r="P239"/>
          <cell r="Q239"/>
          <cell r="R239"/>
          <cell r="S239"/>
          <cell r="T239" t="str">
            <v>室長</v>
          </cell>
          <cell r="U239"/>
          <cell r="V239"/>
          <cell r="W239">
            <v>0</v>
          </cell>
          <cell r="X239">
            <v>1</v>
          </cell>
          <cell r="Y239">
            <v>1</v>
          </cell>
          <cell r="Z239" t="str">
            <v>月火水木金</v>
          </cell>
          <cell r="AA239">
            <v>5</v>
          </cell>
          <cell r="AB239"/>
          <cell r="AC239"/>
          <cell r="AD239"/>
          <cell r="AE239">
            <v>-1</v>
          </cell>
          <cell r="AF239"/>
          <cell r="AG239" t="str">
            <v>無</v>
          </cell>
          <cell r="AH239" t="str">
            <v>無</v>
          </cell>
          <cell r="AI239" t="str">
            <v>無</v>
          </cell>
          <cell r="AJ239" t="str">
            <v>期間制限業務</v>
          </cell>
          <cell r="AK239" t="str">
            <v>限定しない</v>
          </cell>
          <cell r="AL239" t="str">
            <v>限定しない</v>
          </cell>
          <cell r="AM239" t="str">
            <v>限定する</v>
          </cell>
          <cell r="AN239"/>
          <cell r="AO239"/>
          <cell r="AP239"/>
          <cell r="AQ239"/>
          <cell r="AR239"/>
          <cell r="AS239"/>
          <cell r="AT239" t="str">
            <v>室長</v>
          </cell>
          <cell r="AU239"/>
          <cell r="AV239"/>
          <cell r="AW239"/>
          <cell r="AX239"/>
          <cell r="AY239"/>
          <cell r="AZ239"/>
          <cell r="BA239"/>
          <cell r="BB239"/>
          <cell r="BC239"/>
          <cell r="BD239" t="str">
            <v>馬渕　秀成</v>
          </cell>
          <cell r="BE239"/>
          <cell r="BF239"/>
          <cell r="BG239"/>
          <cell r="BH239"/>
          <cell r="BI239"/>
          <cell r="BJ239"/>
          <cell r="BK239" t="str">
            <v>含む</v>
          </cell>
          <cell r="BL239" t="str">
            <v>―</v>
          </cell>
          <cell r="BM239" t="str">
            <v>―</v>
          </cell>
          <cell r="BN239" t="str">
            <v>―</v>
          </cell>
          <cell r="BO239" t="str">
            <v>―</v>
          </cell>
          <cell r="BP239" t="str">
            <v>e-Staffing</v>
          </cell>
          <cell r="BQ239"/>
          <cell r="BR239"/>
          <cell r="BS239">
            <v>0</v>
          </cell>
          <cell r="BT239"/>
          <cell r="BU239" t="e">
            <v>#N/A</v>
          </cell>
          <cell r="BV239" t="e">
            <v>#N/A</v>
          </cell>
          <cell r="BW239" t="e">
            <v>#N/A</v>
          </cell>
          <cell r="BX239"/>
          <cell r="BY239"/>
          <cell r="BZ239"/>
          <cell r="CA239"/>
          <cell r="CB239"/>
          <cell r="CC239"/>
          <cell r="CD239"/>
          <cell r="CE239"/>
          <cell r="CF239"/>
          <cell r="CG239"/>
          <cell r="CH239"/>
          <cell r="CI239"/>
          <cell r="CJ239"/>
          <cell r="CK239"/>
          <cell r="CL239"/>
          <cell r="CM239"/>
          <cell r="CN239"/>
          <cell r="CO239"/>
          <cell r="CP239"/>
          <cell r="CQ239"/>
          <cell r="CR239" t="str">
            <v>一般競争</v>
          </cell>
          <cell r="CS239" t="str">
            <v>35 研究支援</v>
          </cell>
          <cell r="CT239"/>
          <cell r="CU239"/>
          <cell r="CV239"/>
          <cell r="CW239"/>
          <cell r="CX239" t="str">
            <v>総合評価(加算)</v>
          </cell>
          <cell r="CY239"/>
          <cell r="CZ239"/>
          <cell r="DA239"/>
          <cell r="DB239"/>
          <cell r="DC239" t="str">
            <v/>
          </cell>
          <cell r="DD239"/>
          <cell r="DE239" t="str">
            <v/>
          </cell>
          <cell r="DF239" t="str">
            <v>-</v>
          </cell>
          <cell r="DG239"/>
          <cell r="DH239"/>
          <cell r="DI239"/>
          <cell r="DJ239"/>
          <cell r="DK239"/>
          <cell r="DL239"/>
          <cell r="DM239"/>
          <cell r="DN239"/>
          <cell r="DO239"/>
          <cell r="DP239"/>
          <cell r="DQ239"/>
          <cell r="DR239"/>
          <cell r="DS239"/>
          <cell r="DT239"/>
          <cell r="DU239"/>
          <cell r="DV239"/>
          <cell r="DW239"/>
          <cell r="DX239"/>
          <cell r="DY239" t="str">
            <v>満了</v>
          </cell>
          <cell r="DZ239"/>
        </row>
        <row r="240">
          <cell r="B240"/>
          <cell r="C240"/>
          <cell r="D240" t="str">
            <v>40</v>
          </cell>
          <cell r="E240"/>
          <cell r="F240"/>
          <cell r="G240" t="str">
            <v>単</v>
          </cell>
          <cell r="H240" t="str">
            <v>R6</v>
          </cell>
          <cell r="I240"/>
          <cell r="J240" t="str">
            <v>満了</v>
          </cell>
          <cell r="K240"/>
          <cell r="L240"/>
          <cell r="M240">
            <v>46478</v>
          </cell>
          <cell r="N240" t="str">
            <v>該当</v>
          </cell>
          <cell r="O240"/>
          <cell r="P240"/>
          <cell r="Q240"/>
          <cell r="R240"/>
          <cell r="S240"/>
          <cell r="T240" t="str">
            <v>室長</v>
          </cell>
          <cell r="U240"/>
          <cell r="V240"/>
          <cell r="W240">
            <v>0</v>
          </cell>
          <cell r="X240">
            <v>1</v>
          </cell>
          <cell r="Y240">
            <v>1</v>
          </cell>
          <cell r="Z240" t="str">
            <v>月火水木金</v>
          </cell>
          <cell r="AA240">
            <v>5</v>
          </cell>
          <cell r="AB240"/>
          <cell r="AC240"/>
          <cell r="AD240"/>
          <cell r="AE240">
            <v>-1</v>
          </cell>
          <cell r="AF240"/>
          <cell r="AG240" t="str">
            <v>無</v>
          </cell>
          <cell r="AH240" t="str">
            <v>無</v>
          </cell>
          <cell r="AI240" t="str">
            <v>無</v>
          </cell>
          <cell r="AJ240" t="str">
            <v>期間制限業務</v>
          </cell>
          <cell r="AK240" t="str">
            <v>限定しない</v>
          </cell>
          <cell r="AL240" t="str">
            <v>限定しない</v>
          </cell>
          <cell r="AM240" t="str">
            <v>限定する</v>
          </cell>
          <cell r="AN240"/>
          <cell r="AO240"/>
          <cell r="AP240"/>
          <cell r="AQ240"/>
          <cell r="AR240"/>
          <cell r="AS240"/>
          <cell r="AT240" t="str">
            <v>室長</v>
          </cell>
          <cell r="AU240"/>
          <cell r="AV240"/>
          <cell r="AW240"/>
          <cell r="AX240"/>
          <cell r="AY240"/>
          <cell r="AZ240"/>
          <cell r="BA240"/>
          <cell r="BB240"/>
          <cell r="BC240"/>
          <cell r="BD240" t="str">
            <v>馬渕　秀成</v>
          </cell>
          <cell r="BE240"/>
          <cell r="BF240"/>
          <cell r="BG240"/>
          <cell r="BH240"/>
          <cell r="BI240"/>
          <cell r="BJ240"/>
          <cell r="BK240" t="str">
            <v>含む</v>
          </cell>
          <cell r="BL240" t="str">
            <v>―</v>
          </cell>
          <cell r="BM240" t="str">
            <v>―</v>
          </cell>
          <cell r="BN240" t="str">
            <v>―</v>
          </cell>
          <cell r="BO240" t="str">
            <v>―</v>
          </cell>
          <cell r="BP240" t="str">
            <v>e-Staffing</v>
          </cell>
          <cell r="BQ240"/>
          <cell r="BR240"/>
          <cell r="BS240">
            <v>0</v>
          </cell>
          <cell r="BT240"/>
          <cell r="BU240" t="e">
            <v>#N/A</v>
          </cell>
          <cell r="BV240" t="e">
            <v>#N/A</v>
          </cell>
          <cell r="BW240" t="e">
            <v>#N/A</v>
          </cell>
          <cell r="BX240"/>
          <cell r="BY240"/>
          <cell r="BZ240"/>
          <cell r="CA240"/>
          <cell r="CB240"/>
          <cell r="CC240"/>
          <cell r="CD240"/>
          <cell r="CE240"/>
          <cell r="CF240"/>
          <cell r="CG240"/>
          <cell r="CH240"/>
          <cell r="CI240"/>
          <cell r="CJ240"/>
          <cell r="CK240"/>
          <cell r="CL240"/>
          <cell r="CM240"/>
          <cell r="CN240"/>
          <cell r="CO240"/>
          <cell r="CP240"/>
          <cell r="CQ240"/>
          <cell r="CR240" t="str">
            <v>一般競争</v>
          </cell>
          <cell r="CS240" t="str">
            <v>35 研究支援</v>
          </cell>
          <cell r="CT240"/>
          <cell r="CU240"/>
          <cell r="CV240"/>
          <cell r="CW240"/>
          <cell r="CX240" t="str">
            <v>総合評価(加算)</v>
          </cell>
          <cell r="CY240"/>
          <cell r="CZ240"/>
          <cell r="DA240"/>
          <cell r="DB240"/>
          <cell r="DC240" t="str">
            <v/>
          </cell>
          <cell r="DD240"/>
          <cell r="DE240" t="str">
            <v/>
          </cell>
          <cell r="DF240" t="str">
            <v>-</v>
          </cell>
          <cell r="DG240"/>
          <cell r="DH240"/>
          <cell r="DI240"/>
          <cell r="DJ240"/>
          <cell r="DK240"/>
          <cell r="DL240"/>
          <cell r="DM240"/>
          <cell r="DN240"/>
          <cell r="DO240"/>
          <cell r="DP240"/>
          <cell r="DQ240"/>
          <cell r="DR240"/>
          <cell r="DS240"/>
          <cell r="DT240"/>
          <cell r="DU240"/>
          <cell r="DV240"/>
          <cell r="DW240"/>
          <cell r="DX240"/>
          <cell r="DY240" t="str">
            <v>満了</v>
          </cell>
          <cell r="DZ240"/>
        </row>
        <row r="241">
          <cell r="B241"/>
          <cell r="C241"/>
          <cell r="D241" t="str">
            <v>40</v>
          </cell>
          <cell r="E241"/>
          <cell r="F241"/>
          <cell r="G241" t="str">
            <v>単</v>
          </cell>
          <cell r="H241" t="str">
            <v>R6</v>
          </cell>
          <cell r="I241"/>
          <cell r="J241" t="str">
            <v>満了</v>
          </cell>
          <cell r="K241"/>
          <cell r="L241"/>
          <cell r="M241">
            <v>46478</v>
          </cell>
          <cell r="N241" t="str">
            <v>該当</v>
          </cell>
          <cell r="O241"/>
          <cell r="P241"/>
          <cell r="Q241"/>
          <cell r="R241"/>
          <cell r="S241"/>
          <cell r="T241" t="str">
            <v>室長</v>
          </cell>
          <cell r="U241"/>
          <cell r="V241"/>
          <cell r="W241">
            <v>0</v>
          </cell>
          <cell r="X241">
            <v>1</v>
          </cell>
          <cell r="Y241">
            <v>1</v>
          </cell>
          <cell r="Z241" t="str">
            <v>月火水木金</v>
          </cell>
          <cell r="AA241">
            <v>5</v>
          </cell>
          <cell r="AB241"/>
          <cell r="AC241"/>
          <cell r="AD241"/>
          <cell r="AE241">
            <v>-1</v>
          </cell>
          <cell r="AF241"/>
          <cell r="AG241" t="str">
            <v>無</v>
          </cell>
          <cell r="AH241" t="str">
            <v>無</v>
          </cell>
          <cell r="AI241" t="str">
            <v>無</v>
          </cell>
          <cell r="AJ241" t="str">
            <v>期間制限業務</v>
          </cell>
          <cell r="AK241" t="str">
            <v>限定しない</v>
          </cell>
          <cell r="AL241" t="str">
            <v>限定しない</v>
          </cell>
          <cell r="AM241" t="str">
            <v>限定する</v>
          </cell>
          <cell r="AN241"/>
          <cell r="AO241"/>
          <cell r="AP241"/>
          <cell r="AQ241"/>
          <cell r="AR241"/>
          <cell r="AS241"/>
          <cell r="AT241" t="str">
            <v>室長</v>
          </cell>
          <cell r="AU241"/>
          <cell r="AV241"/>
          <cell r="AW241"/>
          <cell r="AX241"/>
          <cell r="AY241"/>
          <cell r="AZ241"/>
          <cell r="BA241"/>
          <cell r="BB241"/>
          <cell r="BC241"/>
          <cell r="BD241" t="str">
            <v>馬渕　秀成</v>
          </cell>
          <cell r="BE241"/>
          <cell r="BF241"/>
          <cell r="BG241"/>
          <cell r="BH241"/>
          <cell r="BI241"/>
          <cell r="BJ241"/>
          <cell r="BK241" t="str">
            <v>含む</v>
          </cell>
          <cell r="BL241" t="str">
            <v>―</v>
          </cell>
          <cell r="BM241" t="str">
            <v>―</v>
          </cell>
          <cell r="BN241" t="str">
            <v>―</v>
          </cell>
          <cell r="BO241" t="str">
            <v>―</v>
          </cell>
          <cell r="BP241" t="str">
            <v>e-Staffing</v>
          </cell>
          <cell r="BQ241"/>
          <cell r="BR241"/>
          <cell r="BS241">
            <v>0</v>
          </cell>
          <cell r="BT241"/>
          <cell r="BU241" t="e">
            <v>#N/A</v>
          </cell>
          <cell r="BV241" t="e">
            <v>#N/A</v>
          </cell>
          <cell r="BW241" t="e">
            <v>#N/A</v>
          </cell>
          <cell r="BX241"/>
          <cell r="BY241"/>
          <cell r="BZ241"/>
          <cell r="CA241"/>
          <cell r="CB241"/>
          <cell r="CC241"/>
          <cell r="CD241"/>
          <cell r="CE241"/>
          <cell r="CF241"/>
          <cell r="CG241"/>
          <cell r="CH241"/>
          <cell r="CI241"/>
          <cell r="CJ241"/>
          <cell r="CK241"/>
          <cell r="CL241"/>
          <cell r="CM241"/>
          <cell r="CN241"/>
          <cell r="CO241"/>
          <cell r="CP241"/>
          <cell r="CQ241"/>
          <cell r="CR241" t="str">
            <v>一般競争</v>
          </cell>
          <cell r="CS241" t="str">
            <v>35 研究支援</v>
          </cell>
          <cell r="CT241"/>
          <cell r="CU241"/>
          <cell r="CV241"/>
          <cell r="CW241"/>
          <cell r="CX241" t="str">
            <v>総合評価(加算)</v>
          </cell>
          <cell r="CY241"/>
          <cell r="CZ241"/>
          <cell r="DA241"/>
          <cell r="DB241"/>
          <cell r="DC241" t="str">
            <v/>
          </cell>
          <cell r="DD241"/>
          <cell r="DE241" t="str">
            <v/>
          </cell>
          <cell r="DF241" t="str">
            <v>-</v>
          </cell>
          <cell r="DG241"/>
          <cell r="DH241"/>
          <cell r="DI241"/>
          <cell r="DJ241"/>
          <cell r="DK241"/>
          <cell r="DL241"/>
          <cell r="DM241"/>
          <cell r="DN241"/>
          <cell r="DO241"/>
          <cell r="DP241"/>
          <cell r="DQ241"/>
          <cell r="DR241"/>
          <cell r="DS241"/>
          <cell r="DT241"/>
          <cell r="DU241"/>
          <cell r="DV241"/>
          <cell r="DW241"/>
          <cell r="DX241"/>
          <cell r="DY241" t="str">
            <v>満了</v>
          </cell>
          <cell r="DZ241"/>
        </row>
        <row r="242">
          <cell r="B242"/>
          <cell r="C242"/>
          <cell r="D242" t="str">
            <v>40</v>
          </cell>
          <cell r="E242"/>
          <cell r="F242"/>
          <cell r="G242" t="str">
            <v>単</v>
          </cell>
          <cell r="H242" t="str">
            <v>R6</v>
          </cell>
          <cell r="I242"/>
          <cell r="J242" t="str">
            <v>満了</v>
          </cell>
          <cell r="K242"/>
          <cell r="L242"/>
          <cell r="M242">
            <v>46478</v>
          </cell>
          <cell r="N242" t="str">
            <v>該当</v>
          </cell>
          <cell r="O242"/>
          <cell r="P242"/>
          <cell r="Q242"/>
          <cell r="R242"/>
          <cell r="S242"/>
          <cell r="T242" t="str">
            <v>室長</v>
          </cell>
          <cell r="U242"/>
          <cell r="V242"/>
          <cell r="W242">
            <v>0</v>
          </cell>
          <cell r="X242">
            <v>1</v>
          </cell>
          <cell r="Y242">
            <v>1</v>
          </cell>
          <cell r="Z242" t="str">
            <v>月火水木金</v>
          </cell>
          <cell r="AA242">
            <v>5</v>
          </cell>
          <cell r="AB242"/>
          <cell r="AC242"/>
          <cell r="AD242"/>
          <cell r="AE242">
            <v>-1</v>
          </cell>
          <cell r="AF242"/>
          <cell r="AG242" t="str">
            <v>無</v>
          </cell>
          <cell r="AH242" t="str">
            <v>無</v>
          </cell>
          <cell r="AI242" t="str">
            <v>無</v>
          </cell>
          <cell r="AJ242" t="str">
            <v>期間制限業務</v>
          </cell>
          <cell r="AK242" t="str">
            <v>限定しない</v>
          </cell>
          <cell r="AL242" t="str">
            <v>限定しない</v>
          </cell>
          <cell r="AM242" t="str">
            <v>限定する</v>
          </cell>
          <cell r="AN242"/>
          <cell r="AO242"/>
          <cell r="AP242"/>
          <cell r="AQ242"/>
          <cell r="AR242"/>
          <cell r="AS242"/>
          <cell r="AT242" t="str">
            <v>室長</v>
          </cell>
          <cell r="AU242"/>
          <cell r="AV242"/>
          <cell r="AW242"/>
          <cell r="AX242"/>
          <cell r="AY242"/>
          <cell r="AZ242"/>
          <cell r="BA242"/>
          <cell r="BB242"/>
          <cell r="BC242"/>
          <cell r="BD242" t="str">
            <v>馬渕　秀成</v>
          </cell>
          <cell r="BE242"/>
          <cell r="BF242"/>
          <cell r="BG242"/>
          <cell r="BH242"/>
          <cell r="BI242"/>
          <cell r="BJ242"/>
          <cell r="BK242" t="str">
            <v>含む</v>
          </cell>
          <cell r="BL242" t="str">
            <v>―</v>
          </cell>
          <cell r="BM242" t="str">
            <v>―</v>
          </cell>
          <cell r="BN242" t="str">
            <v>―</v>
          </cell>
          <cell r="BO242" t="str">
            <v>―</v>
          </cell>
          <cell r="BP242" t="str">
            <v>e-Staffing</v>
          </cell>
          <cell r="BQ242"/>
          <cell r="BR242"/>
          <cell r="BS242">
            <v>0</v>
          </cell>
          <cell r="BT242"/>
          <cell r="BU242" t="e">
            <v>#N/A</v>
          </cell>
          <cell r="BV242" t="e">
            <v>#N/A</v>
          </cell>
          <cell r="BW242" t="e">
            <v>#N/A</v>
          </cell>
          <cell r="BX242"/>
          <cell r="BY242"/>
          <cell r="BZ242"/>
          <cell r="CA242"/>
          <cell r="CB242"/>
          <cell r="CC242"/>
          <cell r="CD242"/>
          <cell r="CE242"/>
          <cell r="CF242"/>
          <cell r="CG242"/>
          <cell r="CH242"/>
          <cell r="CI242"/>
          <cell r="CJ242"/>
          <cell r="CK242"/>
          <cell r="CL242"/>
          <cell r="CM242"/>
          <cell r="CN242"/>
          <cell r="CO242"/>
          <cell r="CP242"/>
          <cell r="CQ242"/>
          <cell r="CR242" t="str">
            <v>一般競争</v>
          </cell>
          <cell r="CS242" t="str">
            <v>35 研究支援</v>
          </cell>
          <cell r="CT242"/>
          <cell r="CU242"/>
          <cell r="CV242"/>
          <cell r="CW242"/>
          <cell r="CX242" t="str">
            <v>総合評価(加算)</v>
          </cell>
          <cell r="CY242"/>
          <cell r="CZ242"/>
          <cell r="DA242"/>
          <cell r="DB242"/>
          <cell r="DC242" t="str">
            <v/>
          </cell>
          <cell r="DD242"/>
          <cell r="DE242" t="str">
            <v/>
          </cell>
          <cell r="DF242" t="str">
            <v>-</v>
          </cell>
          <cell r="DG242"/>
          <cell r="DH242"/>
          <cell r="DI242"/>
          <cell r="DJ242"/>
          <cell r="DK242"/>
          <cell r="DL242"/>
          <cell r="DM242"/>
          <cell r="DN242"/>
          <cell r="DO242"/>
          <cell r="DP242"/>
          <cell r="DQ242"/>
          <cell r="DR242"/>
          <cell r="DS242"/>
          <cell r="DT242"/>
          <cell r="DU242"/>
          <cell r="DV242"/>
          <cell r="DW242"/>
          <cell r="DX242"/>
          <cell r="DY242" t="str">
            <v>満了</v>
          </cell>
          <cell r="DZ242"/>
        </row>
        <row r="243">
          <cell r="B243"/>
          <cell r="C243"/>
          <cell r="D243" t="str">
            <v>40</v>
          </cell>
          <cell r="E243"/>
          <cell r="F243"/>
          <cell r="G243" t="str">
            <v>単</v>
          </cell>
          <cell r="H243" t="str">
            <v>R6</v>
          </cell>
          <cell r="I243"/>
          <cell r="J243" t="str">
            <v>満了</v>
          </cell>
          <cell r="K243"/>
          <cell r="L243"/>
          <cell r="M243">
            <v>46478</v>
          </cell>
          <cell r="N243" t="str">
            <v>該当</v>
          </cell>
          <cell r="O243"/>
          <cell r="P243"/>
          <cell r="Q243"/>
          <cell r="R243"/>
          <cell r="S243"/>
          <cell r="T243" t="str">
            <v>室長</v>
          </cell>
          <cell r="U243"/>
          <cell r="V243"/>
          <cell r="W243">
            <v>0</v>
          </cell>
          <cell r="X243">
            <v>1</v>
          </cell>
          <cell r="Y243">
            <v>1</v>
          </cell>
          <cell r="Z243" t="str">
            <v>月火水木金</v>
          </cell>
          <cell r="AA243">
            <v>5</v>
          </cell>
          <cell r="AB243"/>
          <cell r="AC243"/>
          <cell r="AD243"/>
          <cell r="AE243">
            <v>-1</v>
          </cell>
          <cell r="AF243"/>
          <cell r="AG243" t="str">
            <v>無</v>
          </cell>
          <cell r="AH243" t="str">
            <v>無</v>
          </cell>
          <cell r="AI243" t="str">
            <v>無</v>
          </cell>
          <cell r="AJ243" t="str">
            <v>期間制限業務</v>
          </cell>
          <cell r="AK243" t="str">
            <v>限定しない</v>
          </cell>
          <cell r="AL243" t="str">
            <v>限定しない</v>
          </cell>
          <cell r="AM243" t="str">
            <v>限定する</v>
          </cell>
          <cell r="AN243"/>
          <cell r="AO243"/>
          <cell r="AP243"/>
          <cell r="AQ243"/>
          <cell r="AR243"/>
          <cell r="AS243"/>
          <cell r="AT243" t="str">
            <v>室長</v>
          </cell>
          <cell r="AU243"/>
          <cell r="AV243"/>
          <cell r="AW243"/>
          <cell r="AX243"/>
          <cell r="AY243"/>
          <cell r="AZ243"/>
          <cell r="BA243"/>
          <cell r="BB243"/>
          <cell r="BC243"/>
          <cell r="BD243" t="str">
            <v>馬渕　秀成</v>
          </cell>
          <cell r="BE243"/>
          <cell r="BF243"/>
          <cell r="BG243"/>
          <cell r="BH243"/>
          <cell r="BI243"/>
          <cell r="BJ243"/>
          <cell r="BK243" t="str">
            <v>含む</v>
          </cell>
          <cell r="BL243" t="str">
            <v>―</v>
          </cell>
          <cell r="BM243" t="str">
            <v>―</v>
          </cell>
          <cell r="BN243" t="str">
            <v>―</v>
          </cell>
          <cell r="BO243" t="str">
            <v>―</v>
          </cell>
          <cell r="BP243" t="str">
            <v>e-Staffing</v>
          </cell>
          <cell r="BQ243"/>
          <cell r="BR243"/>
          <cell r="BS243">
            <v>0</v>
          </cell>
          <cell r="BT243"/>
          <cell r="BU243" t="e">
            <v>#N/A</v>
          </cell>
          <cell r="BV243" t="e">
            <v>#N/A</v>
          </cell>
          <cell r="BW243" t="e">
            <v>#N/A</v>
          </cell>
          <cell r="BX243"/>
          <cell r="BY243"/>
          <cell r="BZ243"/>
          <cell r="CA243"/>
          <cell r="CB243"/>
          <cell r="CC243"/>
          <cell r="CD243"/>
          <cell r="CE243"/>
          <cell r="CF243"/>
          <cell r="CG243"/>
          <cell r="CH243"/>
          <cell r="CI243"/>
          <cell r="CJ243"/>
          <cell r="CK243"/>
          <cell r="CL243"/>
          <cell r="CM243"/>
          <cell r="CN243"/>
          <cell r="CO243"/>
          <cell r="CP243"/>
          <cell r="CQ243"/>
          <cell r="CR243" t="str">
            <v>一般競争</v>
          </cell>
          <cell r="CS243" t="str">
            <v>35 研究支援</v>
          </cell>
          <cell r="CT243"/>
          <cell r="CU243"/>
          <cell r="CV243"/>
          <cell r="CW243"/>
          <cell r="CX243" t="str">
            <v>総合評価(加算)</v>
          </cell>
          <cell r="CY243"/>
          <cell r="CZ243"/>
          <cell r="DA243"/>
          <cell r="DB243"/>
          <cell r="DC243" t="str">
            <v/>
          </cell>
          <cell r="DD243"/>
          <cell r="DE243" t="str">
            <v/>
          </cell>
          <cell r="DF243" t="str">
            <v>-</v>
          </cell>
          <cell r="DG243"/>
          <cell r="DH243"/>
          <cell r="DI243"/>
          <cell r="DJ243"/>
          <cell r="DK243"/>
          <cell r="DL243"/>
          <cell r="DM243"/>
          <cell r="DN243"/>
          <cell r="DO243"/>
          <cell r="DP243"/>
          <cell r="DQ243"/>
          <cell r="DR243"/>
          <cell r="DS243"/>
          <cell r="DT243"/>
          <cell r="DU243"/>
          <cell r="DV243"/>
          <cell r="DW243"/>
          <cell r="DX243"/>
          <cell r="DY243" t="str">
            <v>満了</v>
          </cell>
          <cell r="DZ243"/>
        </row>
        <row r="244">
          <cell r="B244"/>
          <cell r="C244"/>
          <cell r="D244" t="str">
            <v>40</v>
          </cell>
          <cell r="E244"/>
          <cell r="F244"/>
          <cell r="G244" t="str">
            <v>単</v>
          </cell>
          <cell r="H244" t="str">
            <v>R6</v>
          </cell>
          <cell r="I244"/>
          <cell r="J244" t="str">
            <v>満了</v>
          </cell>
          <cell r="K244"/>
          <cell r="L244"/>
          <cell r="M244">
            <v>46478</v>
          </cell>
          <cell r="N244" t="str">
            <v>該当</v>
          </cell>
          <cell r="O244"/>
          <cell r="P244"/>
          <cell r="Q244"/>
          <cell r="R244"/>
          <cell r="S244"/>
          <cell r="T244" t="str">
            <v>室長</v>
          </cell>
          <cell r="U244"/>
          <cell r="V244"/>
          <cell r="W244">
            <v>0</v>
          </cell>
          <cell r="X244">
            <v>1</v>
          </cell>
          <cell r="Y244">
            <v>1</v>
          </cell>
          <cell r="Z244" t="str">
            <v>月火水木金</v>
          </cell>
          <cell r="AA244">
            <v>5</v>
          </cell>
          <cell r="AB244"/>
          <cell r="AC244"/>
          <cell r="AD244"/>
          <cell r="AE244">
            <v>-1</v>
          </cell>
          <cell r="AF244"/>
          <cell r="AG244" t="str">
            <v>無</v>
          </cell>
          <cell r="AH244" t="str">
            <v>無</v>
          </cell>
          <cell r="AI244" t="str">
            <v>無</v>
          </cell>
          <cell r="AJ244" t="str">
            <v>期間制限業務</v>
          </cell>
          <cell r="AK244" t="str">
            <v>限定しない</v>
          </cell>
          <cell r="AL244" t="str">
            <v>限定しない</v>
          </cell>
          <cell r="AM244" t="str">
            <v>限定する</v>
          </cell>
          <cell r="AN244"/>
          <cell r="AO244"/>
          <cell r="AP244"/>
          <cell r="AQ244"/>
          <cell r="AR244"/>
          <cell r="AS244"/>
          <cell r="AT244" t="str">
            <v>室長</v>
          </cell>
          <cell r="AU244"/>
          <cell r="AV244"/>
          <cell r="AW244"/>
          <cell r="AX244"/>
          <cell r="AY244"/>
          <cell r="AZ244"/>
          <cell r="BA244"/>
          <cell r="BB244"/>
          <cell r="BC244"/>
          <cell r="BD244" t="str">
            <v>馬渕　秀成</v>
          </cell>
          <cell r="BE244"/>
          <cell r="BF244"/>
          <cell r="BG244"/>
          <cell r="BH244"/>
          <cell r="BI244"/>
          <cell r="BJ244"/>
          <cell r="BK244" t="str">
            <v>含む</v>
          </cell>
          <cell r="BL244" t="str">
            <v>―</v>
          </cell>
          <cell r="BM244" t="str">
            <v>―</v>
          </cell>
          <cell r="BN244" t="str">
            <v>―</v>
          </cell>
          <cell r="BO244" t="str">
            <v>―</v>
          </cell>
          <cell r="BP244" t="str">
            <v>e-Staffing</v>
          </cell>
          <cell r="BQ244"/>
          <cell r="BR244"/>
          <cell r="BS244">
            <v>0</v>
          </cell>
          <cell r="BT244"/>
          <cell r="BU244" t="e">
            <v>#N/A</v>
          </cell>
          <cell r="BV244" t="e">
            <v>#N/A</v>
          </cell>
          <cell r="BW244" t="e">
            <v>#N/A</v>
          </cell>
          <cell r="BX244"/>
          <cell r="BY244"/>
          <cell r="BZ244"/>
          <cell r="CA244"/>
          <cell r="CB244"/>
          <cell r="CC244"/>
          <cell r="CD244"/>
          <cell r="CE244"/>
          <cell r="CF244"/>
          <cell r="CG244"/>
          <cell r="CH244"/>
          <cell r="CI244"/>
          <cell r="CJ244"/>
          <cell r="CK244"/>
          <cell r="CL244"/>
          <cell r="CM244"/>
          <cell r="CN244"/>
          <cell r="CO244"/>
          <cell r="CP244"/>
          <cell r="CQ244"/>
          <cell r="CR244" t="str">
            <v>一般競争</v>
          </cell>
          <cell r="CS244" t="str">
            <v>35 研究支援</v>
          </cell>
          <cell r="CT244"/>
          <cell r="CU244"/>
          <cell r="CV244"/>
          <cell r="CW244"/>
          <cell r="CX244" t="str">
            <v>総合評価(加算)</v>
          </cell>
          <cell r="CY244"/>
          <cell r="CZ244"/>
          <cell r="DA244"/>
          <cell r="DB244"/>
          <cell r="DC244" t="str">
            <v/>
          </cell>
          <cell r="DD244"/>
          <cell r="DE244" t="str">
            <v/>
          </cell>
          <cell r="DF244" t="str">
            <v>-</v>
          </cell>
          <cell r="DG244"/>
          <cell r="DH244"/>
          <cell r="DI244"/>
          <cell r="DJ244"/>
          <cell r="DK244"/>
          <cell r="DL244"/>
          <cell r="DM244"/>
          <cell r="DN244"/>
          <cell r="DO244"/>
          <cell r="DP244"/>
          <cell r="DQ244"/>
          <cell r="DR244"/>
          <cell r="DS244"/>
          <cell r="DT244"/>
          <cell r="DU244"/>
          <cell r="DV244"/>
          <cell r="DW244"/>
          <cell r="DX244"/>
          <cell r="DY244" t="str">
            <v>満了</v>
          </cell>
          <cell r="DZ244"/>
        </row>
        <row r="245">
          <cell r="B245"/>
          <cell r="C245"/>
          <cell r="D245" t="str">
            <v>40</v>
          </cell>
          <cell r="E245"/>
          <cell r="F245"/>
          <cell r="G245" t="str">
            <v>単</v>
          </cell>
          <cell r="H245" t="str">
            <v>R6</v>
          </cell>
          <cell r="I245"/>
          <cell r="J245" t="str">
            <v>満了</v>
          </cell>
          <cell r="K245"/>
          <cell r="L245"/>
          <cell r="M245">
            <v>46478</v>
          </cell>
          <cell r="N245" t="str">
            <v>該当</v>
          </cell>
          <cell r="O245"/>
          <cell r="P245"/>
          <cell r="Q245"/>
          <cell r="R245"/>
          <cell r="S245"/>
          <cell r="T245" t="str">
            <v>室長</v>
          </cell>
          <cell r="U245"/>
          <cell r="V245"/>
          <cell r="W245">
            <v>0</v>
          </cell>
          <cell r="X245">
            <v>1</v>
          </cell>
          <cell r="Y245">
            <v>1</v>
          </cell>
          <cell r="Z245" t="str">
            <v>月火水木金</v>
          </cell>
          <cell r="AA245">
            <v>5</v>
          </cell>
          <cell r="AB245"/>
          <cell r="AC245"/>
          <cell r="AD245"/>
          <cell r="AE245">
            <v>-1</v>
          </cell>
          <cell r="AF245"/>
          <cell r="AG245" t="str">
            <v>無</v>
          </cell>
          <cell r="AH245" t="str">
            <v>無</v>
          </cell>
          <cell r="AI245" t="str">
            <v>無</v>
          </cell>
          <cell r="AJ245" t="str">
            <v>期間制限業務</v>
          </cell>
          <cell r="AK245" t="str">
            <v>限定しない</v>
          </cell>
          <cell r="AL245" t="str">
            <v>限定しない</v>
          </cell>
          <cell r="AM245" t="str">
            <v>限定する</v>
          </cell>
          <cell r="AN245"/>
          <cell r="AO245"/>
          <cell r="AP245"/>
          <cell r="AQ245"/>
          <cell r="AR245"/>
          <cell r="AS245"/>
          <cell r="AT245" t="str">
            <v>室長</v>
          </cell>
          <cell r="AU245"/>
          <cell r="AV245"/>
          <cell r="AW245"/>
          <cell r="AX245"/>
          <cell r="AY245"/>
          <cell r="AZ245"/>
          <cell r="BA245"/>
          <cell r="BB245"/>
          <cell r="BC245"/>
          <cell r="BD245" t="str">
            <v>馬渕　秀成</v>
          </cell>
          <cell r="BE245"/>
          <cell r="BF245"/>
          <cell r="BG245"/>
          <cell r="BH245"/>
          <cell r="BI245"/>
          <cell r="BJ245"/>
          <cell r="BK245" t="str">
            <v>含む</v>
          </cell>
          <cell r="BL245" t="str">
            <v>―</v>
          </cell>
          <cell r="BM245" t="str">
            <v>―</v>
          </cell>
          <cell r="BN245" t="str">
            <v>―</v>
          </cell>
          <cell r="BO245" t="str">
            <v>―</v>
          </cell>
          <cell r="BP245" t="str">
            <v>e-Staffing</v>
          </cell>
          <cell r="BQ245"/>
          <cell r="BR245"/>
          <cell r="BS245">
            <v>0</v>
          </cell>
          <cell r="BT245"/>
          <cell r="BU245" t="e">
            <v>#N/A</v>
          </cell>
          <cell r="BV245" t="e">
            <v>#N/A</v>
          </cell>
          <cell r="BW245" t="e">
            <v>#N/A</v>
          </cell>
          <cell r="BX245"/>
          <cell r="BY245"/>
          <cell r="BZ245"/>
          <cell r="CA245"/>
          <cell r="CB245"/>
          <cell r="CC245"/>
          <cell r="CD245"/>
          <cell r="CE245"/>
          <cell r="CF245"/>
          <cell r="CG245"/>
          <cell r="CH245"/>
          <cell r="CI245"/>
          <cell r="CJ245"/>
          <cell r="CK245"/>
          <cell r="CL245"/>
          <cell r="CM245"/>
          <cell r="CN245"/>
          <cell r="CO245"/>
          <cell r="CP245"/>
          <cell r="CQ245"/>
          <cell r="CR245" t="str">
            <v>一般競争</v>
          </cell>
          <cell r="CS245" t="str">
            <v>35 研究支援</v>
          </cell>
          <cell r="CT245"/>
          <cell r="CU245"/>
          <cell r="CV245"/>
          <cell r="CW245"/>
          <cell r="CX245" t="str">
            <v>総合評価(加算)</v>
          </cell>
          <cell r="CY245"/>
          <cell r="CZ245"/>
          <cell r="DA245"/>
          <cell r="DB245"/>
          <cell r="DC245" t="str">
            <v/>
          </cell>
          <cell r="DD245"/>
          <cell r="DE245" t="str">
            <v/>
          </cell>
          <cell r="DF245" t="str">
            <v>-</v>
          </cell>
          <cell r="DG245"/>
          <cell r="DH245"/>
          <cell r="DI245"/>
          <cell r="DJ245"/>
          <cell r="DK245"/>
          <cell r="DL245"/>
          <cell r="DM245"/>
          <cell r="DN245"/>
          <cell r="DO245"/>
          <cell r="DP245"/>
          <cell r="DQ245"/>
          <cell r="DR245"/>
          <cell r="DS245"/>
          <cell r="DT245"/>
          <cell r="DU245"/>
          <cell r="DV245"/>
          <cell r="DW245"/>
          <cell r="DX245"/>
          <cell r="DY245" t="str">
            <v>満了</v>
          </cell>
          <cell r="DZ245"/>
        </row>
        <row r="246">
          <cell r="B246"/>
          <cell r="C246"/>
          <cell r="D246" t="str">
            <v>40</v>
          </cell>
          <cell r="E246"/>
          <cell r="F246"/>
          <cell r="G246" t="str">
            <v>単</v>
          </cell>
          <cell r="H246" t="str">
            <v>R6</v>
          </cell>
          <cell r="I246"/>
          <cell r="J246" t="str">
            <v>満了</v>
          </cell>
          <cell r="K246"/>
          <cell r="L246"/>
          <cell r="M246">
            <v>46478</v>
          </cell>
          <cell r="N246" t="str">
            <v>該当</v>
          </cell>
          <cell r="O246"/>
          <cell r="P246"/>
          <cell r="Q246"/>
          <cell r="R246"/>
          <cell r="S246"/>
          <cell r="T246" t="str">
            <v>室長</v>
          </cell>
          <cell r="U246"/>
          <cell r="V246"/>
          <cell r="W246">
            <v>0</v>
          </cell>
          <cell r="X246">
            <v>1</v>
          </cell>
          <cell r="Y246">
            <v>1</v>
          </cell>
          <cell r="Z246" t="str">
            <v>月火水木金</v>
          </cell>
          <cell r="AA246">
            <v>5</v>
          </cell>
          <cell r="AB246"/>
          <cell r="AC246"/>
          <cell r="AD246"/>
          <cell r="AE246">
            <v>-1</v>
          </cell>
          <cell r="AF246"/>
          <cell r="AG246" t="str">
            <v>無</v>
          </cell>
          <cell r="AH246" t="str">
            <v>無</v>
          </cell>
          <cell r="AI246" t="str">
            <v>無</v>
          </cell>
          <cell r="AJ246" t="str">
            <v>期間制限業務</v>
          </cell>
          <cell r="AK246" t="str">
            <v>限定しない</v>
          </cell>
          <cell r="AL246" t="str">
            <v>限定しない</v>
          </cell>
          <cell r="AM246" t="str">
            <v>限定する</v>
          </cell>
          <cell r="AN246"/>
          <cell r="AO246"/>
          <cell r="AP246"/>
          <cell r="AQ246"/>
          <cell r="AR246"/>
          <cell r="AS246"/>
          <cell r="AT246" t="str">
            <v>室長</v>
          </cell>
          <cell r="AU246"/>
          <cell r="AV246"/>
          <cell r="AW246"/>
          <cell r="AX246"/>
          <cell r="AY246"/>
          <cell r="AZ246"/>
          <cell r="BA246"/>
          <cell r="BB246"/>
          <cell r="BC246"/>
          <cell r="BD246" t="str">
            <v>馬渕　秀成</v>
          </cell>
          <cell r="BE246"/>
          <cell r="BF246"/>
          <cell r="BG246"/>
          <cell r="BH246"/>
          <cell r="BI246"/>
          <cell r="BJ246"/>
          <cell r="BK246" t="str">
            <v>含む</v>
          </cell>
          <cell r="BL246" t="str">
            <v>―</v>
          </cell>
          <cell r="BM246" t="str">
            <v>―</v>
          </cell>
          <cell r="BN246" t="str">
            <v>―</v>
          </cell>
          <cell r="BO246" t="str">
            <v>―</v>
          </cell>
          <cell r="BP246" t="str">
            <v>e-Staffing</v>
          </cell>
          <cell r="BQ246"/>
          <cell r="BR246"/>
          <cell r="BS246">
            <v>0</v>
          </cell>
          <cell r="BT246"/>
          <cell r="BU246" t="e">
            <v>#N/A</v>
          </cell>
          <cell r="BV246" t="e">
            <v>#N/A</v>
          </cell>
          <cell r="BW246" t="e">
            <v>#N/A</v>
          </cell>
          <cell r="BX246"/>
          <cell r="BY246"/>
          <cell r="BZ246"/>
          <cell r="CA246"/>
          <cell r="CB246"/>
          <cell r="CC246"/>
          <cell r="CD246"/>
          <cell r="CE246"/>
          <cell r="CF246"/>
          <cell r="CG246"/>
          <cell r="CH246"/>
          <cell r="CI246"/>
          <cell r="CJ246"/>
          <cell r="CK246"/>
          <cell r="CL246"/>
          <cell r="CM246"/>
          <cell r="CN246"/>
          <cell r="CO246"/>
          <cell r="CP246"/>
          <cell r="CQ246"/>
          <cell r="CR246" t="str">
            <v>一般競争</v>
          </cell>
          <cell r="CS246" t="str">
            <v>35 研究支援</v>
          </cell>
          <cell r="CT246"/>
          <cell r="CU246"/>
          <cell r="CV246"/>
          <cell r="CW246"/>
          <cell r="CX246" t="str">
            <v>総合評価(加算)</v>
          </cell>
          <cell r="CY246"/>
          <cell r="CZ246"/>
          <cell r="DA246"/>
          <cell r="DB246"/>
          <cell r="DC246" t="str">
            <v/>
          </cell>
          <cell r="DD246"/>
          <cell r="DE246" t="str">
            <v/>
          </cell>
          <cell r="DF246" t="str">
            <v>-</v>
          </cell>
          <cell r="DG246"/>
          <cell r="DH246"/>
          <cell r="DI246"/>
          <cell r="DJ246"/>
          <cell r="DK246"/>
          <cell r="DL246"/>
          <cell r="DM246"/>
          <cell r="DN246"/>
          <cell r="DO246"/>
          <cell r="DP246"/>
          <cell r="DQ246"/>
          <cell r="DR246"/>
          <cell r="DS246"/>
          <cell r="DT246"/>
          <cell r="DU246"/>
          <cell r="DV246"/>
          <cell r="DW246"/>
          <cell r="DX246"/>
          <cell r="DY246" t="str">
            <v>満了</v>
          </cell>
          <cell r="DZ246"/>
        </row>
        <row r="247">
          <cell r="B247"/>
          <cell r="C247"/>
          <cell r="D247" t="str">
            <v>40</v>
          </cell>
          <cell r="E247"/>
          <cell r="F247"/>
          <cell r="G247" t="str">
            <v>単</v>
          </cell>
          <cell r="H247" t="str">
            <v>R6</v>
          </cell>
          <cell r="I247"/>
          <cell r="J247" t="str">
            <v>満了</v>
          </cell>
          <cell r="K247"/>
          <cell r="L247"/>
          <cell r="M247">
            <v>46478</v>
          </cell>
          <cell r="N247" t="str">
            <v>該当</v>
          </cell>
          <cell r="O247"/>
          <cell r="P247"/>
          <cell r="Q247"/>
          <cell r="R247"/>
          <cell r="S247"/>
          <cell r="T247" t="str">
            <v>室長</v>
          </cell>
          <cell r="U247"/>
          <cell r="V247"/>
          <cell r="W247">
            <v>0</v>
          </cell>
          <cell r="X247">
            <v>1</v>
          </cell>
          <cell r="Y247">
            <v>1</v>
          </cell>
          <cell r="Z247" t="str">
            <v>月火水木金</v>
          </cell>
          <cell r="AA247">
            <v>5</v>
          </cell>
          <cell r="AB247"/>
          <cell r="AC247"/>
          <cell r="AD247"/>
          <cell r="AE247">
            <v>-1</v>
          </cell>
          <cell r="AF247"/>
          <cell r="AG247" t="str">
            <v>無</v>
          </cell>
          <cell r="AH247" t="str">
            <v>無</v>
          </cell>
          <cell r="AI247" t="str">
            <v>無</v>
          </cell>
          <cell r="AJ247" t="str">
            <v>期間制限業務</v>
          </cell>
          <cell r="AK247" t="str">
            <v>限定しない</v>
          </cell>
          <cell r="AL247" t="str">
            <v>限定しない</v>
          </cell>
          <cell r="AM247" t="str">
            <v>限定する</v>
          </cell>
          <cell r="AN247"/>
          <cell r="AO247"/>
          <cell r="AP247"/>
          <cell r="AQ247"/>
          <cell r="AR247"/>
          <cell r="AS247"/>
          <cell r="AT247" t="str">
            <v>室長</v>
          </cell>
          <cell r="AU247"/>
          <cell r="AV247"/>
          <cell r="AW247"/>
          <cell r="AX247"/>
          <cell r="AY247"/>
          <cell r="AZ247"/>
          <cell r="BA247"/>
          <cell r="BB247"/>
          <cell r="BC247"/>
          <cell r="BD247" t="str">
            <v>馬渕　秀成</v>
          </cell>
          <cell r="BE247"/>
          <cell r="BF247"/>
          <cell r="BG247"/>
          <cell r="BH247"/>
          <cell r="BI247"/>
          <cell r="BJ247"/>
          <cell r="BK247" t="str">
            <v>含む</v>
          </cell>
          <cell r="BL247" t="str">
            <v>―</v>
          </cell>
          <cell r="BM247" t="str">
            <v>―</v>
          </cell>
          <cell r="BN247" t="str">
            <v>―</v>
          </cell>
          <cell r="BO247" t="str">
            <v>―</v>
          </cell>
          <cell r="BP247" t="str">
            <v>e-Staffing</v>
          </cell>
          <cell r="BQ247"/>
          <cell r="BR247"/>
          <cell r="BS247">
            <v>0</v>
          </cell>
          <cell r="BT247"/>
          <cell r="BU247" t="e">
            <v>#N/A</v>
          </cell>
          <cell r="BV247" t="e">
            <v>#N/A</v>
          </cell>
          <cell r="BW247" t="e">
            <v>#N/A</v>
          </cell>
          <cell r="BX247"/>
          <cell r="BY247"/>
          <cell r="BZ247"/>
          <cell r="CA247"/>
          <cell r="CB247"/>
          <cell r="CC247"/>
          <cell r="CD247"/>
          <cell r="CE247"/>
          <cell r="CF247"/>
          <cell r="CG247"/>
          <cell r="CH247"/>
          <cell r="CI247"/>
          <cell r="CJ247"/>
          <cell r="CK247"/>
          <cell r="CL247"/>
          <cell r="CM247"/>
          <cell r="CN247"/>
          <cell r="CO247"/>
          <cell r="CP247"/>
          <cell r="CQ247"/>
          <cell r="CR247" t="str">
            <v>一般競争</v>
          </cell>
          <cell r="CS247" t="str">
            <v>35 研究支援</v>
          </cell>
          <cell r="CT247"/>
          <cell r="CU247"/>
          <cell r="CV247"/>
          <cell r="CW247"/>
          <cell r="CX247" t="str">
            <v>総合評価(加算)</v>
          </cell>
          <cell r="CY247"/>
          <cell r="CZ247"/>
          <cell r="DA247"/>
          <cell r="DB247"/>
          <cell r="DC247" t="str">
            <v/>
          </cell>
          <cell r="DD247"/>
          <cell r="DE247" t="str">
            <v/>
          </cell>
          <cell r="DF247" t="str">
            <v>-</v>
          </cell>
          <cell r="DG247"/>
          <cell r="DH247"/>
          <cell r="DI247"/>
          <cell r="DJ247"/>
          <cell r="DK247"/>
          <cell r="DL247"/>
          <cell r="DM247"/>
          <cell r="DN247"/>
          <cell r="DO247"/>
          <cell r="DP247"/>
          <cell r="DQ247"/>
          <cell r="DR247"/>
          <cell r="DS247"/>
          <cell r="DT247"/>
          <cell r="DU247"/>
          <cell r="DV247"/>
          <cell r="DW247"/>
          <cell r="DX247"/>
          <cell r="DY247" t="str">
            <v>満了</v>
          </cell>
          <cell r="DZ247"/>
        </row>
        <row r="248">
          <cell r="B248"/>
          <cell r="C248"/>
          <cell r="D248" t="str">
            <v>40</v>
          </cell>
          <cell r="E248"/>
          <cell r="F248"/>
          <cell r="G248" t="str">
            <v>単</v>
          </cell>
          <cell r="H248" t="str">
            <v>R6</v>
          </cell>
          <cell r="I248"/>
          <cell r="J248" t="str">
            <v>満了</v>
          </cell>
          <cell r="K248"/>
          <cell r="L248"/>
          <cell r="M248">
            <v>46478</v>
          </cell>
          <cell r="N248" t="str">
            <v>該当</v>
          </cell>
          <cell r="O248"/>
          <cell r="P248"/>
          <cell r="Q248"/>
          <cell r="R248"/>
          <cell r="S248"/>
          <cell r="T248" t="str">
            <v>室長</v>
          </cell>
          <cell r="U248"/>
          <cell r="V248"/>
          <cell r="W248">
            <v>0</v>
          </cell>
          <cell r="X248">
            <v>1</v>
          </cell>
          <cell r="Y248">
            <v>1</v>
          </cell>
          <cell r="Z248" t="str">
            <v>月火水木金</v>
          </cell>
          <cell r="AA248">
            <v>5</v>
          </cell>
          <cell r="AB248"/>
          <cell r="AC248"/>
          <cell r="AD248"/>
          <cell r="AE248">
            <v>-1</v>
          </cell>
          <cell r="AF248"/>
          <cell r="AG248" t="str">
            <v>無</v>
          </cell>
          <cell r="AH248" t="str">
            <v>無</v>
          </cell>
          <cell r="AI248" t="str">
            <v>無</v>
          </cell>
          <cell r="AJ248" t="str">
            <v>期間制限業務</v>
          </cell>
          <cell r="AK248" t="str">
            <v>限定しない</v>
          </cell>
          <cell r="AL248" t="str">
            <v>限定しない</v>
          </cell>
          <cell r="AM248" t="str">
            <v>限定する</v>
          </cell>
          <cell r="AN248"/>
          <cell r="AO248"/>
          <cell r="AP248"/>
          <cell r="AQ248"/>
          <cell r="AR248"/>
          <cell r="AS248"/>
          <cell r="AT248" t="str">
            <v>室長</v>
          </cell>
          <cell r="AU248"/>
          <cell r="AV248"/>
          <cell r="AW248"/>
          <cell r="AX248"/>
          <cell r="AY248"/>
          <cell r="AZ248"/>
          <cell r="BA248"/>
          <cell r="BB248"/>
          <cell r="BC248"/>
          <cell r="BD248" t="str">
            <v>馬渕　秀成</v>
          </cell>
          <cell r="BE248"/>
          <cell r="BF248"/>
          <cell r="BG248"/>
          <cell r="BH248"/>
          <cell r="BI248"/>
          <cell r="BJ248"/>
          <cell r="BK248" t="str">
            <v>含む</v>
          </cell>
          <cell r="BL248" t="str">
            <v>―</v>
          </cell>
          <cell r="BM248" t="str">
            <v>―</v>
          </cell>
          <cell r="BN248" t="str">
            <v>―</v>
          </cell>
          <cell r="BO248" t="str">
            <v>―</v>
          </cell>
          <cell r="BP248" t="str">
            <v>e-Staffing</v>
          </cell>
          <cell r="BQ248"/>
          <cell r="BR248"/>
          <cell r="BS248">
            <v>0</v>
          </cell>
          <cell r="BT248"/>
          <cell r="BU248" t="e">
            <v>#N/A</v>
          </cell>
          <cell r="BV248" t="e">
            <v>#N/A</v>
          </cell>
          <cell r="BW248" t="e">
            <v>#N/A</v>
          </cell>
          <cell r="BX248"/>
          <cell r="BY248"/>
          <cell r="BZ248"/>
          <cell r="CA248"/>
          <cell r="CB248"/>
          <cell r="CC248"/>
          <cell r="CD248"/>
          <cell r="CE248"/>
          <cell r="CF248"/>
          <cell r="CG248"/>
          <cell r="CH248"/>
          <cell r="CI248"/>
          <cell r="CJ248"/>
          <cell r="CK248"/>
          <cell r="CL248"/>
          <cell r="CM248"/>
          <cell r="CN248"/>
          <cell r="CO248"/>
          <cell r="CP248"/>
          <cell r="CQ248"/>
          <cell r="CR248" t="str">
            <v>一般競争</v>
          </cell>
          <cell r="CS248" t="str">
            <v>35 研究支援</v>
          </cell>
          <cell r="CT248"/>
          <cell r="CU248"/>
          <cell r="CV248"/>
          <cell r="CW248"/>
          <cell r="CX248" t="str">
            <v>総合評価(加算)</v>
          </cell>
          <cell r="CY248"/>
          <cell r="CZ248"/>
          <cell r="DA248"/>
          <cell r="DB248"/>
          <cell r="DC248" t="str">
            <v/>
          </cell>
          <cell r="DD248"/>
          <cell r="DE248" t="str">
            <v/>
          </cell>
          <cell r="DF248" t="str">
            <v>-</v>
          </cell>
          <cell r="DG248"/>
          <cell r="DH248"/>
          <cell r="DI248"/>
          <cell r="DJ248"/>
          <cell r="DK248"/>
          <cell r="DL248"/>
          <cell r="DM248"/>
          <cell r="DN248"/>
          <cell r="DO248"/>
          <cell r="DP248"/>
          <cell r="DQ248"/>
          <cell r="DR248"/>
          <cell r="DS248"/>
          <cell r="DT248"/>
          <cell r="DU248"/>
          <cell r="DV248"/>
          <cell r="DW248"/>
          <cell r="DX248"/>
          <cell r="DY248" t="str">
            <v>満了</v>
          </cell>
          <cell r="DZ248"/>
        </row>
        <row r="249">
          <cell r="B249"/>
          <cell r="C249"/>
          <cell r="D249" t="str">
            <v>40</v>
          </cell>
          <cell r="E249"/>
          <cell r="F249"/>
          <cell r="G249" t="str">
            <v>単</v>
          </cell>
          <cell r="H249" t="str">
            <v>R6</v>
          </cell>
          <cell r="I249"/>
          <cell r="J249" t="str">
            <v>満了</v>
          </cell>
          <cell r="K249"/>
          <cell r="L249"/>
          <cell r="M249">
            <v>46478</v>
          </cell>
          <cell r="N249" t="str">
            <v>該当</v>
          </cell>
          <cell r="O249"/>
          <cell r="P249"/>
          <cell r="Q249"/>
          <cell r="R249"/>
          <cell r="S249"/>
          <cell r="T249" t="str">
            <v>室長</v>
          </cell>
          <cell r="U249"/>
          <cell r="V249"/>
          <cell r="W249">
            <v>0</v>
          </cell>
          <cell r="X249">
            <v>1</v>
          </cell>
          <cell r="Y249">
            <v>1</v>
          </cell>
          <cell r="Z249" t="str">
            <v>月火水木金</v>
          </cell>
          <cell r="AA249">
            <v>5</v>
          </cell>
          <cell r="AB249"/>
          <cell r="AC249"/>
          <cell r="AD249"/>
          <cell r="AE249">
            <v>-1</v>
          </cell>
          <cell r="AF249"/>
          <cell r="AG249" t="str">
            <v>無</v>
          </cell>
          <cell r="AH249" t="str">
            <v>無</v>
          </cell>
          <cell r="AI249" t="str">
            <v>無</v>
          </cell>
          <cell r="AJ249" t="str">
            <v>期間制限業務</v>
          </cell>
          <cell r="AK249" t="str">
            <v>限定しない</v>
          </cell>
          <cell r="AL249" t="str">
            <v>限定しない</v>
          </cell>
          <cell r="AM249" t="str">
            <v>限定する</v>
          </cell>
          <cell r="AN249"/>
          <cell r="AO249"/>
          <cell r="AP249"/>
          <cell r="AQ249"/>
          <cell r="AR249"/>
          <cell r="AS249"/>
          <cell r="AT249" t="str">
            <v>室長</v>
          </cell>
          <cell r="AU249"/>
          <cell r="AV249"/>
          <cell r="AW249"/>
          <cell r="AX249"/>
          <cell r="AY249"/>
          <cell r="AZ249"/>
          <cell r="BA249"/>
          <cell r="BB249"/>
          <cell r="BC249"/>
          <cell r="BD249" t="str">
            <v>馬渕　秀成</v>
          </cell>
          <cell r="BE249"/>
          <cell r="BF249"/>
          <cell r="BG249"/>
          <cell r="BH249"/>
          <cell r="BI249"/>
          <cell r="BJ249"/>
          <cell r="BK249" t="str">
            <v>含む</v>
          </cell>
          <cell r="BL249" t="str">
            <v>―</v>
          </cell>
          <cell r="BM249" t="str">
            <v>―</v>
          </cell>
          <cell r="BN249" t="str">
            <v>―</v>
          </cell>
          <cell r="BO249" t="str">
            <v>―</v>
          </cell>
          <cell r="BP249" t="str">
            <v>e-Staffing</v>
          </cell>
          <cell r="BQ249"/>
          <cell r="BR249"/>
          <cell r="BS249">
            <v>0</v>
          </cell>
          <cell r="BT249"/>
          <cell r="BU249" t="e">
            <v>#N/A</v>
          </cell>
          <cell r="BV249" t="e">
            <v>#N/A</v>
          </cell>
          <cell r="BW249" t="e">
            <v>#N/A</v>
          </cell>
          <cell r="BX249"/>
          <cell r="BY249"/>
          <cell r="BZ249"/>
          <cell r="CA249"/>
          <cell r="CB249"/>
          <cell r="CC249"/>
          <cell r="CD249"/>
          <cell r="CE249"/>
          <cell r="CF249"/>
          <cell r="CG249"/>
          <cell r="CH249"/>
          <cell r="CI249"/>
          <cell r="CJ249"/>
          <cell r="CK249"/>
          <cell r="CL249"/>
          <cell r="CM249"/>
          <cell r="CN249"/>
          <cell r="CO249"/>
          <cell r="CP249"/>
          <cell r="CQ249"/>
          <cell r="CR249" t="str">
            <v>一般競争</v>
          </cell>
          <cell r="CS249" t="str">
            <v>35 研究支援</v>
          </cell>
          <cell r="CT249"/>
          <cell r="CU249"/>
          <cell r="CV249"/>
          <cell r="CW249"/>
          <cell r="CX249" t="str">
            <v>総合評価(加算)</v>
          </cell>
          <cell r="CY249"/>
          <cell r="CZ249"/>
          <cell r="DA249"/>
          <cell r="DB249"/>
          <cell r="DC249" t="str">
            <v/>
          </cell>
          <cell r="DD249"/>
          <cell r="DE249" t="str">
            <v/>
          </cell>
          <cell r="DF249" t="str">
            <v>-</v>
          </cell>
          <cell r="DG249"/>
          <cell r="DH249"/>
          <cell r="DI249"/>
          <cell r="DJ249"/>
          <cell r="DK249"/>
          <cell r="DL249"/>
          <cell r="DM249"/>
          <cell r="DN249"/>
          <cell r="DO249"/>
          <cell r="DP249"/>
          <cell r="DQ249"/>
          <cell r="DR249"/>
          <cell r="DS249"/>
          <cell r="DT249"/>
          <cell r="DU249"/>
          <cell r="DV249"/>
          <cell r="DW249"/>
          <cell r="DX249"/>
          <cell r="DY249" t="str">
            <v>満了</v>
          </cell>
          <cell r="DZ249"/>
        </row>
        <row r="250">
          <cell r="B250"/>
          <cell r="C250"/>
          <cell r="D250" t="str">
            <v>40</v>
          </cell>
          <cell r="E250"/>
          <cell r="F250"/>
          <cell r="G250" t="str">
            <v>単</v>
          </cell>
          <cell r="H250" t="str">
            <v>R6</v>
          </cell>
          <cell r="I250"/>
          <cell r="J250" t="str">
            <v>満了</v>
          </cell>
          <cell r="K250"/>
          <cell r="L250"/>
          <cell r="M250">
            <v>46478</v>
          </cell>
          <cell r="N250" t="str">
            <v>該当</v>
          </cell>
          <cell r="O250"/>
          <cell r="P250"/>
          <cell r="Q250"/>
          <cell r="R250"/>
          <cell r="S250"/>
          <cell r="T250" t="str">
            <v>室長</v>
          </cell>
          <cell r="U250"/>
          <cell r="V250"/>
          <cell r="W250">
            <v>0</v>
          </cell>
          <cell r="X250">
            <v>1</v>
          </cell>
          <cell r="Y250">
            <v>1</v>
          </cell>
          <cell r="Z250" t="str">
            <v>月火水木金</v>
          </cell>
          <cell r="AA250">
            <v>5</v>
          </cell>
          <cell r="AB250"/>
          <cell r="AC250"/>
          <cell r="AD250"/>
          <cell r="AE250">
            <v>-1</v>
          </cell>
          <cell r="AF250"/>
          <cell r="AG250" t="str">
            <v>無</v>
          </cell>
          <cell r="AH250" t="str">
            <v>無</v>
          </cell>
          <cell r="AI250" t="str">
            <v>無</v>
          </cell>
          <cell r="AJ250" t="str">
            <v>期間制限業務</v>
          </cell>
          <cell r="AK250" t="str">
            <v>限定しない</v>
          </cell>
          <cell r="AL250" t="str">
            <v>限定しない</v>
          </cell>
          <cell r="AM250" t="str">
            <v>限定する</v>
          </cell>
          <cell r="AN250"/>
          <cell r="AO250"/>
          <cell r="AP250"/>
          <cell r="AQ250"/>
          <cell r="AR250"/>
          <cell r="AS250"/>
          <cell r="AT250" t="str">
            <v>室長</v>
          </cell>
          <cell r="AU250"/>
          <cell r="AV250"/>
          <cell r="AW250"/>
          <cell r="AX250"/>
          <cell r="AY250"/>
          <cell r="AZ250"/>
          <cell r="BA250"/>
          <cell r="BB250"/>
          <cell r="BC250"/>
          <cell r="BD250" t="str">
            <v>馬渕　秀成</v>
          </cell>
          <cell r="BE250"/>
          <cell r="BF250"/>
          <cell r="BG250"/>
          <cell r="BH250"/>
          <cell r="BI250"/>
          <cell r="BJ250"/>
          <cell r="BK250" t="str">
            <v>含む</v>
          </cell>
          <cell r="BL250" t="str">
            <v>―</v>
          </cell>
          <cell r="BM250" t="str">
            <v>―</v>
          </cell>
          <cell r="BN250" t="str">
            <v>―</v>
          </cell>
          <cell r="BO250" t="str">
            <v>―</v>
          </cell>
          <cell r="BP250" t="str">
            <v>e-Staffing</v>
          </cell>
          <cell r="BQ250"/>
          <cell r="BR250"/>
          <cell r="BS250">
            <v>0</v>
          </cell>
          <cell r="BT250"/>
          <cell r="BU250" t="e">
            <v>#N/A</v>
          </cell>
          <cell r="BV250" t="e">
            <v>#N/A</v>
          </cell>
          <cell r="BW250" t="e">
            <v>#N/A</v>
          </cell>
          <cell r="BX250"/>
          <cell r="BY250"/>
          <cell r="BZ250"/>
          <cell r="CA250"/>
          <cell r="CB250"/>
          <cell r="CC250"/>
          <cell r="CD250"/>
          <cell r="CE250"/>
          <cell r="CF250"/>
          <cell r="CG250"/>
          <cell r="CH250"/>
          <cell r="CI250"/>
          <cell r="CJ250"/>
          <cell r="CK250"/>
          <cell r="CL250"/>
          <cell r="CM250"/>
          <cell r="CN250"/>
          <cell r="CO250"/>
          <cell r="CP250"/>
          <cell r="CQ250"/>
          <cell r="CR250" t="str">
            <v>一般競争</v>
          </cell>
          <cell r="CS250" t="str">
            <v>35 研究支援</v>
          </cell>
          <cell r="CT250"/>
          <cell r="CU250"/>
          <cell r="CV250"/>
          <cell r="CW250"/>
          <cell r="CX250" t="str">
            <v>総合評価(加算)</v>
          </cell>
          <cell r="CY250"/>
          <cell r="CZ250"/>
          <cell r="DA250"/>
          <cell r="DB250"/>
          <cell r="DC250" t="str">
            <v/>
          </cell>
          <cell r="DD250"/>
          <cell r="DE250" t="str">
            <v/>
          </cell>
          <cell r="DF250" t="str">
            <v>-</v>
          </cell>
          <cell r="DG250"/>
          <cell r="DH250"/>
          <cell r="DI250"/>
          <cell r="DJ250"/>
          <cell r="DK250"/>
          <cell r="DL250"/>
          <cell r="DM250"/>
          <cell r="DN250"/>
          <cell r="DO250"/>
          <cell r="DP250"/>
          <cell r="DQ250"/>
          <cell r="DR250"/>
          <cell r="DS250"/>
          <cell r="DT250"/>
          <cell r="DU250"/>
          <cell r="DV250"/>
          <cell r="DW250"/>
          <cell r="DX250"/>
          <cell r="DY250" t="str">
            <v>満了</v>
          </cell>
          <cell r="DZ250"/>
        </row>
        <row r="251">
          <cell r="B251"/>
          <cell r="C251"/>
          <cell r="D251" t="str">
            <v>40</v>
          </cell>
          <cell r="E251"/>
          <cell r="F251"/>
          <cell r="G251" t="str">
            <v>単</v>
          </cell>
          <cell r="H251" t="str">
            <v>R6</v>
          </cell>
          <cell r="I251"/>
          <cell r="J251" t="str">
            <v>満了</v>
          </cell>
          <cell r="K251"/>
          <cell r="L251"/>
          <cell r="M251">
            <v>46478</v>
          </cell>
          <cell r="N251" t="str">
            <v>該当</v>
          </cell>
          <cell r="O251"/>
          <cell r="P251"/>
          <cell r="Q251"/>
          <cell r="R251"/>
          <cell r="S251"/>
          <cell r="T251" t="str">
            <v>室長</v>
          </cell>
          <cell r="U251"/>
          <cell r="V251"/>
          <cell r="W251">
            <v>0</v>
          </cell>
          <cell r="X251">
            <v>1</v>
          </cell>
          <cell r="Y251">
            <v>1</v>
          </cell>
          <cell r="Z251" t="str">
            <v>月火水木金</v>
          </cell>
          <cell r="AA251">
            <v>5</v>
          </cell>
          <cell r="AB251"/>
          <cell r="AC251"/>
          <cell r="AD251"/>
          <cell r="AE251">
            <v>-1</v>
          </cell>
          <cell r="AF251"/>
          <cell r="AG251" t="str">
            <v>無</v>
          </cell>
          <cell r="AH251" t="str">
            <v>無</v>
          </cell>
          <cell r="AI251" t="str">
            <v>無</v>
          </cell>
          <cell r="AJ251" t="str">
            <v>期間制限業務</v>
          </cell>
          <cell r="AK251" t="str">
            <v>限定しない</v>
          </cell>
          <cell r="AL251" t="str">
            <v>限定しない</v>
          </cell>
          <cell r="AM251" t="str">
            <v>限定する</v>
          </cell>
          <cell r="AN251"/>
          <cell r="AO251"/>
          <cell r="AP251"/>
          <cell r="AQ251"/>
          <cell r="AR251"/>
          <cell r="AS251"/>
          <cell r="AT251" t="str">
            <v>室長</v>
          </cell>
          <cell r="AU251"/>
          <cell r="AV251"/>
          <cell r="AW251"/>
          <cell r="AX251"/>
          <cell r="AY251"/>
          <cell r="AZ251"/>
          <cell r="BA251"/>
          <cell r="BB251"/>
          <cell r="BC251"/>
          <cell r="BD251" t="str">
            <v>馬渕　秀成</v>
          </cell>
          <cell r="BE251"/>
          <cell r="BF251"/>
          <cell r="BG251"/>
          <cell r="BH251"/>
          <cell r="BI251"/>
          <cell r="BJ251"/>
          <cell r="BK251" t="str">
            <v>含む</v>
          </cell>
          <cell r="BL251" t="str">
            <v>―</v>
          </cell>
          <cell r="BM251" t="str">
            <v>―</v>
          </cell>
          <cell r="BN251" t="str">
            <v>―</v>
          </cell>
          <cell r="BO251" t="str">
            <v>―</v>
          </cell>
          <cell r="BP251" t="str">
            <v>e-Staffing</v>
          </cell>
          <cell r="BQ251"/>
          <cell r="BR251"/>
          <cell r="BS251">
            <v>0</v>
          </cell>
          <cell r="BT251"/>
          <cell r="BU251" t="e">
            <v>#N/A</v>
          </cell>
          <cell r="BV251" t="e">
            <v>#N/A</v>
          </cell>
          <cell r="BW251" t="e">
            <v>#N/A</v>
          </cell>
          <cell r="BX251"/>
          <cell r="BY251"/>
          <cell r="BZ251"/>
          <cell r="CA251"/>
          <cell r="CB251"/>
          <cell r="CC251"/>
          <cell r="CD251"/>
          <cell r="CE251"/>
          <cell r="CF251"/>
          <cell r="CG251"/>
          <cell r="CH251"/>
          <cell r="CI251"/>
          <cell r="CJ251"/>
          <cell r="CK251"/>
          <cell r="CL251"/>
          <cell r="CM251"/>
          <cell r="CN251"/>
          <cell r="CO251"/>
          <cell r="CP251"/>
          <cell r="CQ251"/>
          <cell r="CR251" t="str">
            <v>一般競争</v>
          </cell>
          <cell r="CS251" t="str">
            <v>35 研究支援</v>
          </cell>
          <cell r="CT251"/>
          <cell r="CU251"/>
          <cell r="CV251"/>
          <cell r="CW251"/>
          <cell r="CX251" t="str">
            <v>総合評価(加算)</v>
          </cell>
          <cell r="CY251"/>
          <cell r="CZ251"/>
          <cell r="DA251"/>
          <cell r="DB251"/>
          <cell r="DC251" t="str">
            <v/>
          </cell>
          <cell r="DD251"/>
          <cell r="DE251" t="str">
            <v/>
          </cell>
          <cell r="DF251" t="str">
            <v>-</v>
          </cell>
          <cell r="DG251"/>
          <cell r="DH251"/>
          <cell r="DI251"/>
          <cell r="DJ251"/>
          <cell r="DK251"/>
          <cell r="DL251"/>
          <cell r="DM251"/>
          <cell r="DN251"/>
          <cell r="DO251"/>
          <cell r="DP251"/>
          <cell r="DQ251"/>
          <cell r="DR251"/>
          <cell r="DS251"/>
          <cell r="DT251"/>
          <cell r="DU251"/>
          <cell r="DV251"/>
          <cell r="DW251"/>
          <cell r="DX251"/>
          <cell r="DY251" t="str">
            <v>満了</v>
          </cell>
          <cell r="DZ251"/>
        </row>
        <row r="252">
          <cell r="B252"/>
          <cell r="C252"/>
          <cell r="D252" t="str">
            <v>40</v>
          </cell>
          <cell r="E252"/>
          <cell r="F252"/>
          <cell r="G252" t="str">
            <v>単</v>
          </cell>
          <cell r="H252" t="str">
            <v>R6</v>
          </cell>
          <cell r="I252"/>
          <cell r="J252" t="str">
            <v>満了</v>
          </cell>
          <cell r="K252"/>
          <cell r="L252"/>
          <cell r="M252">
            <v>46478</v>
          </cell>
          <cell r="N252" t="str">
            <v>該当</v>
          </cell>
          <cell r="O252"/>
          <cell r="P252"/>
          <cell r="Q252"/>
          <cell r="R252"/>
          <cell r="S252"/>
          <cell r="T252" t="str">
            <v>室長</v>
          </cell>
          <cell r="U252"/>
          <cell r="V252"/>
          <cell r="W252">
            <v>0</v>
          </cell>
          <cell r="X252">
            <v>1</v>
          </cell>
          <cell r="Y252">
            <v>1</v>
          </cell>
          <cell r="Z252" t="str">
            <v>月火水木金</v>
          </cell>
          <cell r="AA252">
            <v>5</v>
          </cell>
          <cell r="AB252"/>
          <cell r="AC252"/>
          <cell r="AD252"/>
          <cell r="AE252">
            <v>-1</v>
          </cell>
          <cell r="AF252"/>
          <cell r="AG252" t="str">
            <v>無</v>
          </cell>
          <cell r="AH252" t="str">
            <v>無</v>
          </cell>
          <cell r="AI252" t="str">
            <v>無</v>
          </cell>
          <cell r="AJ252" t="str">
            <v>期間制限業務</v>
          </cell>
          <cell r="AK252" t="str">
            <v>限定しない</v>
          </cell>
          <cell r="AL252" t="str">
            <v>限定しない</v>
          </cell>
          <cell r="AM252" t="str">
            <v>限定する</v>
          </cell>
          <cell r="AN252"/>
          <cell r="AO252"/>
          <cell r="AP252"/>
          <cell r="AQ252"/>
          <cell r="AR252"/>
          <cell r="AS252"/>
          <cell r="AT252" t="str">
            <v>室長</v>
          </cell>
          <cell r="AU252"/>
          <cell r="AV252"/>
          <cell r="AW252"/>
          <cell r="AX252"/>
          <cell r="AY252"/>
          <cell r="AZ252"/>
          <cell r="BA252"/>
          <cell r="BB252"/>
          <cell r="BC252"/>
          <cell r="BD252" t="str">
            <v>馬渕　秀成</v>
          </cell>
          <cell r="BE252"/>
          <cell r="BF252"/>
          <cell r="BG252"/>
          <cell r="BH252"/>
          <cell r="BI252"/>
          <cell r="BJ252"/>
          <cell r="BK252" t="str">
            <v>含む</v>
          </cell>
          <cell r="BL252" t="str">
            <v>―</v>
          </cell>
          <cell r="BM252" t="str">
            <v>―</v>
          </cell>
          <cell r="BN252" t="str">
            <v>―</v>
          </cell>
          <cell r="BO252" t="str">
            <v>―</v>
          </cell>
          <cell r="BP252" t="str">
            <v>e-Staffing</v>
          </cell>
          <cell r="BQ252"/>
          <cell r="BR252"/>
          <cell r="BS252">
            <v>0</v>
          </cell>
          <cell r="BT252"/>
          <cell r="BU252" t="e">
            <v>#N/A</v>
          </cell>
          <cell r="BV252" t="e">
            <v>#N/A</v>
          </cell>
          <cell r="BW252" t="e">
            <v>#N/A</v>
          </cell>
          <cell r="BX252"/>
          <cell r="BY252"/>
          <cell r="BZ252"/>
          <cell r="CA252"/>
          <cell r="CB252"/>
          <cell r="CC252"/>
          <cell r="CD252"/>
          <cell r="CE252"/>
          <cell r="CF252"/>
          <cell r="CG252"/>
          <cell r="CH252"/>
          <cell r="CI252"/>
          <cell r="CJ252"/>
          <cell r="CK252"/>
          <cell r="CL252"/>
          <cell r="CM252"/>
          <cell r="CN252"/>
          <cell r="CO252"/>
          <cell r="CP252"/>
          <cell r="CQ252"/>
          <cell r="CR252" t="str">
            <v>一般競争</v>
          </cell>
          <cell r="CS252" t="str">
            <v>35 研究支援</v>
          </cell>
          <cell r="CT252"/>
          <cell r="CU252"/>
          <cell r="CV252"/>
          <cell r="CW252"/>
          <cell r="CX252" t="str">
            <v>総合評価(加算)</v>
          </cell>
          <cell r="CY252"/>
          <cell r="CZ252"/>
          <cell r="DA252"/>
          <cell r="DB252"/>
          <cell r="DC252" t="str">
            <v/>
          </cell>
          <cell r="DD252"/>
          <cell r="DE252" t="str">
            <v/>
          </cell>
          <cell r="DF252" t="str">
            <v>-</v>
          </cell>
          <cell r="DG252"/>
          <cell r="DH252"/>
          <cell r="DI252"/>
          <cell r="DJ252"/>
          <cell r="DK252"/>
          <cell r="DL252"/>
          <cell r="DM252"/>
          <cell r="DN252"/>
          <cell r="DO252"/>
          <cell r="DP252"/>
          <cell r="DQ252"/>
          <cell r="DR252"/>
          <cell r="DS252"/>
          <cell r="DT252"/>
          <cell r="DU252"/>
          <cell r="DV252"/>
          <cell r="DW252"/>
          <cell r="DX252"/>
          <cell r="DY252" t="str">
            <v>満了</v>
          </cell>
          <cell r="DZ252"/>
        </row>
        <row r="253">
          <cell r="B253"/>
          <cell r="C253"/>
          <cell r="D253" t="str">
            <v>40</v>
          </cell>
          <cell r="E253"/>
          <cell r="F253"/>
          <cell r="G253" t="str">
            <v>単</v>
          </cell>
          <cell r="H253" t="str">
            <v>R6</v>
          </cell>
          <cell r="I253"/>
          <cell r="J253" t="str">
            <v>満了</v>
          </cell>
          <cell r="K253"/>
          <cell r="L253"/>
          <cell r="M253">
            <v>46478</v>
          </cell>
          <cell r="N253" t="str">
            <v>該当</v>
          </cell>
          <cell r="O253"/>
          <cell r="P253"/>
          <cell r="Q253"/>
          <cell r="R253"/>
          <cell r="S253"/>
          <cell r="T253" t="str">
            <v>室長</v>
          </cell>
          <cell r="U253"/>
          <cell r="V253"/>
          <cell r="W253">
            <v>0</v>
          </cell>
          <cell r="X253">
            <v>1</v>
          </cell>
          <cell r="Y253">
            <v>1</v>
          </cell>
          <cell r="Z253" t="str">
            <v>月火水木金</v>
          </cell>
          <cell r="AA253">
            <v>5</v>
          </cell>
          <cell r="AB253"/>
          <cell r="AC253"/>
          <cell r="AD253"/>
          <cell r="AE253">
            <v>-1</v>
          </cell>
          <cell r="AF253"/>
          <cell r="AG253" t="str">
            <v>無</v>
          </cell>
          <cell r="AH253" t="str">
            <v>無</v>
          </cell>
          <cell r="AI253" t="str">
            <v>無</v>
          </cell>
          <cell r="AJ253" t="str">
            <v>期間制限業務</v>
          </cell>
          <cell r="AK253" t="str">
            <v>限定しない</v>
          </cell>
          <cell r="AL253" t="str">
            <v>限定しない</v>
          </cell>
          <cell r="AM253" t="str">
            <v>限定する</v>
          </cell>
          <cell r="AN253"/>
          <cell r="AO253"/>
          <cell r="AP253"/>
          <cell r="AQ253"/>
          <cell r="AR253"/>
          <cell r="AS253"/>
          <cell r="AT253" t="str">
            <v>室長</v>
          </cell>
          <cell r="AU253"/>
          <cell r="AV253"/>
          <cell r="AW253"/>
          <cell r="AX253"/>
          <cell r="AY253"/>
          <cell r="AZ253"/>
          <cell r="BA253"/>
          <cell r="BB253"/>
          <cell r="BC253"/>
          <cell r="BD253" t="str">
            <v>馬渕　秀成</v>
          </cell>
          <cell r="BE253"/>
          <cell r="BF253"/>
          <cell r="BG253"/>
          <cell r="BH253"/>
          <cell r="BI253"/>
          <cell r="BJ253"/>
          <cell r="BK253" t="str">
            <v>含む</v>
          </cell>
          <cell r="BL253" t="str">
            <v>―</v>
          </cell>
          <cell r="BM253" t="str">
            <v>―</v>
          </cell>
          <cell r="BN253" t="str">
            <v>―</v>
          </cell>
          <cell r="BO253" t="str">
            <v>―</v>
          </cell>
          <cell r="BP253" t="str">
            <v>e-Staffing</v>
          </cell>
          <cell r="BQ253"/>
          <cell r="BR253"/>
          <cell r="BS253">
            <v>0</v>
          </cell>
          <cell r="BT253"/>
          <cell r="BU253" t="e">
            <v>#N/A</v>
          </cell>
          <cell r="BV253" t="e">
            <v>#N/A</v>
          </cell>
          <cell r="BW253" t="e">
            <v>#N/A</v>
          </cell>
          <cell r="BX253"/>
          <cell r="BY253"/>
          <cell r="BZ253"/>
          <cell r="CA253"/>
          <cell r="CB253"/>
          <cell r="CC253"/>
          <cell r="CD253"/>
          <cell r="CE253"/>
          <cell r="CF253"/>
          <cell r="CG253"/>
          <cell r="CH253"/>
          <cell r="CI253"/>
          <cell r="CJ253"/>
          <cell r="CK253"/>
          <cell r="CL253"/>
          <cell r="CM253"/>
          <cell r="CN253"/>
          <cell r="CO253"/>
          <cell r="CP253"/>
          <cell r="CQ253"/>
          <cell r="CR253" t="str">
            <v>一般競争</v>
          </cell>
          <cell r="CS253" t="str">
            <v>35 研究支援</v>
          </cell>
          <cell r="CT253"/>
          <cell r="CU253"/>
          <cell r="CV253"/>
          <cell r="CW253"/>
          <cell r="CX253" t="str">
            <v>総合評価(加算)</v>
          </cell>
          <cell r="CY253"/>
          <cell r="CZ253"/>
          <cell r="DA253"/>
          <cell r="DB253"/>
          <cell r="DC253" t="str">
            <v/>
          </cell>
          <cell r="DD253"/>
          <cell r="DE253" t="str">
            <v/>
          </cell>
          <cell r="DF253" t="str">
            <v>-</v>
          </cell>
          <cell r="DG253"/>
          <cell r="DH253"/>
          <cell r="DI253"/>
          <cell r="DJ253"/>
          <cell r="DK253"/>
          <cell r="DL253"/>
          <cell r="DM253"/>
          <cell r="DN253"/>
          <cell r="DO253"/>
          <cell r="DP253"/>
          <cell r="DQ253"/>
          <cell r="DR253"/>
          <cell r="DS253"/>
          <cell r="DT253"/>
          <cell r="DU253"/>
          <cell r="DV253"/>
          <cell r="DW253"/>
          <cell r="DX253"/>
          <cell r="DY253" t="str">
            <v>満了</v>
          </cell>
          <cell r="DZ253"/>
        </row>
        <row r="254">
          <cell r="B254"/>
          <cell r="C254"/>
          <cell r="D254" t="str">
            <v>40</v>
          </cell>
          <cell r="E254"/>
          <cell r="F254"/>
          <cell r="G254" t="str">
            <v>単</v>
          </cell>
          <cell r="H254" t="str">
            <v>R6</v>
          </cell>
          <cell r="I254"/>
          <cell r="J254" t="str">
            <v>満了</v>
          </cell>
          <cell r="K254"/>
          <cell r="L254"/>
          <cell r="M254">
            <v>46478</v>
          </cell>
          <cell r="N254" t="str">
            <v>該当</v>
          </cell>
          <cell r="O254"/>
          <cell r="P254"/>
          <cell r="Q254"/>
          <cell r="R254"/>
          <cell r="S254"/>
          <cell r="T254" t="str">
            <v>室長</v>
          </cell>
          <cell r="U254"/>
          <cell r="V254"/>
          <cell r="W254">
            <v>0</v>
          </cell>
          <cell r="X254">
            <v>1</v>
          </cell>
          <cell r="Y254">
            <v>1</v>
          </cell>
          <cell r="Z254" t="str">
            <v>月火水木金</v>
          </cell>
          <cell r="AA254">
            <v>5</v>
          </cell>
          <cell r="AB254"/>
          <cell r="AC254"/>
          <cell r="AD254"/>
          <cell r="AE254">
            <v>-1</v>
          </cell>
          <cell r="AF254"/>
          <cell r="AG254" t="str">
            <v>無</v>
          </cell>
          <cell r="AH254" t="str">
            <v>無</v>
          </cell>
          <cell r="AI254" t="str">
            <v>無</v>
          </cell>
          <cell r="AJ254" t="str">
            <v>期間制限業務</v>
          </cell>
          <cell r="AK254" t="str">
            <v>限定しない</v>
          </cell>
          <cell r="AL254" t="str">
            <v>限定しない</v>
          </cell>
          <cell r="AM254" t="str">
            <v>限定する</v>
          </cell>
          <cell r="AN254"/>
          <cell r="AO254"/>
          <cell r="AP254"/>
          <cell r="AQ254"/>
          <cell r="AR254"/>
          <cell r="AS254"/>
          <cell r="AT254" t="str">
            <v>室長</v>
          </cell>
          <cell r="AU254"/>
          <cell r="AV254"/>
          <cell r="AW254"/>
          <cell r="AX254"/>
          <cell r="AY254"/>
          <cell r="AZ254"/>
          <cell r="BA254"/>
          <cell r="BB254"/>
          <cell r="BC254"/>
          <cell r="BD254" t="str">
            <v>馬渕　秀成</v>
          </cell>
          <cell r="BE254"/>
          <cell r="BF254"/>
          <cell r="BG254"/>
          <cell r="BH254"/>
          <cell r="BI254"/>
          <cell r="BJ254"/>
          <cell r="BK254" t="str">
            <v>含む</v>
          </cell>
          <cell r="BL254" t="str">
            <v>―</v>
          </cell>
          <cell r="BM254" t="str">
            <v>―</v>
          </cell>
          <cell r="BN254" t="str">
            <v>―</v>
          </cell>
          <cell r="BO254" t="str">
            <v>―</v>
          </cell>
          <cell r="BP254" t="str">
            <v>e-Staffing</v>
          </cell>
          <cell r="BQ254"/>
          <cell r="BR254"/>
          <cell r="BS254">
            <v>0</v>
          </cell>
          <cell r="BT254"/>
          <cell r="BU254" t="e">
            <v>#N/A</v>
          </cell>
          <cell r="BV254" t="e">
            <v>#N/A</v>
          </cell>
          <cell r="BW254" t="e">
            <v>#N/A</v>
          </cell>
          <cell r="BX254"/>
          <cell r="BY254"/>
          <cell r="BZ254"/>
          <cell r="CA254"/>
          <cell r="CB254"/>
          <cell r="CC254"/>
          <cell r="CD254"/>
          <cell r="CE254"/>
          <cell r="CF254"/>
          <cell r="CG254"/>
          <cell r="CH254"/>
          <cell r="CI254"/>
          <cell r="CJ254"/>
          <cell r="CK254"/>
          <cell r="CL254"/>
          <cell r="CM254"/>
          <cell r="CN254"/>
          <cell r="CO254"/>
          <cell r="CP254"/>
          <cell r="CQ254"/>
          <cell r="CR254" t="str">
            <v>一般競争</v>
          </cell>
          <cell r="CS254" t="str">
            <v>35 研究支援</v>
          </cell>
          <cell r="CT254"/>
          <cell r="CU254"/>
          <cell r="CV254"/>
          <cell r="CW254"/>
          <cell r="CX254" t="str">
            <v>総合評価(加算)</v>
          </cell>
          <cell r="CY254"/>
          <cell r="CZ254"/>
          <cell r="DA254"/>
          <cell r="DB254"/>
          <cell r="DC254" t="str">
            <v/>
          </cell>
          <cell r="DD254"/>
          <cell r="DE254" t="str">
            <v/>
          </cell>
          <cell r="DF254" t="str">
            <v>-</v>
          </cell>
          <cell r="DG254"/>
          <cell r="DH254"/>
          <cell r="DI254"/>
          <cell r="DJ254"/>
          <cell r="DK254"/>
          <cell r="DL254"/>
          <cell r="DM254"/>
          <cell r="DN254"/>
          <cell r="DO254"/>
          <cell r="DP254"/>
          <cell r="DQ254"/>
          <cell r="DR254"/>
          <cell r="DS254"/>
          <cell r="DT254"/>
          <cell r="DU254"/>
          <cell r="DV254"/>
          <cell r="DW254"/>
          <cell r="DX254"/>
          <cell r="DY254" t="str">
            <v>満了</v>
          </cell>
          <cell r="DZ254"/>
        </row>
        <row r="255">
          <cell r="B255"/>
          <cell r="C255"/>
          <cell r="D255" t="str">
            <v>40</v>
          </cell>
          <cell r="E255"/>
          <cell r="F255"/>
          <cell r="G255" t="str">
            <v>単</v>
          </cell>
          <cell r="H255" t="str">
            <v>R6</v>
          </cell>
          <cell r="I255"/>
          <cell r="J255" t="str">
            <v>満了</v>
          </cell>
          <cell r="K255"/>
          <cell r="L255"/>
          <cell r="M255">
            <v>46478</v>
          </cell>
          <cell r="N255" t="str">
            <v>該当</v>
          </cell>
          <cell r="O255"/>
          <cell r="P255"/>
          <cell r="Q255"/>
          <cell r="R255"/>
          <cell r="S255"/>
          <cell r="T255" t="str">
            <v>室長</v>
          </cell>
          <cell r="U255"/>
          <cell r="V255"/>
          <cell r="W255">
            <v>0</v>
          </cell>
          <cell r="X255">
            <v>1</v>
          </cell>
          <cell r="Y255">
            <v>1</v>
          </cell>
          <cell r="Z255" t="str">
            <v>月火水木金</v>
          </cell>
          <cell r="AA255">
            <v>5</v>
          </cell>
          <cell r="AB255"/>
          <cell r="AC255"/>
          <cell r="AD255"/>
          <cell r="AE255">
            <v>-1</v>
          </cell>
          <cell r="AF255"/>
          <cell r="AG255" t="str">
            <v>無</v>
          </cell>
          <cell r="AH255" t="str">
            <v>無</v>
          </cell>
          <cell r="AI255" t="str">
            <v>無</v>
          </cell>
          <cell r="AJ255" t="str">
            <v>期間制限業務</v>
          </cell>
          <cell r="AK255" t="str">
            <v>限定しない</v>
          </cell>
          <cell r="AL255" t="str">
            <v>限定しない</v>
          </cell>
          <cell r="AM255" t="str">
            <v>限定する</v>
          </cell>
          <cell r="AN255"/>
          <cell r="AO255"/>
          <cell r="AP255"/>
          <cell r="AQ255"/>
          <cell r="AR255"/>
          <cell r="AS255"/>
          <cell r="AT255" t="str">
            <v>室長</v>
          </cell>
          <cell r="AU255"/>
          <cell r="AV255"/>
          <cell r="AW255"/>
          <cell r="AX255"/>
          <cell r="AY255"/>
          <cell r="AZ255"/>
          <cell r="BA255"/>
          <cell r="BB255"/>
          <cell r="BC255"/>
          <cell r="BD255" t="str">
            <v>馬渕　秀成</v>
          </cell>
          <cell r="BE255"/>
          <cell r="BF255"/>
          <cell r="BG255"/>
          <cell r="BH255"/>
          <cell r="BI255"/>
          <cell r="BJ255"/>
          <cell r="BK255" t="str">
            <v>含む</v>
          </cell>
          <cell r="BL255" t="str">
            <v>―</v>
          </cell>
          <cell r="BM255" t="str">
            <v>―</v>
          </cell>
          <cell r="BN255" t="str">
            <v>―</v>
          </cell>
          <cell r="BO255" t="str">
            <v>―</v>
          </cell>
          <cell r="BP255" t="str">
            <v>e-Staffing</v>
          </cell>
          <cell r="BQ255"/>
          <cell r="BR255"/>
          <cell r="BS255">
            <v>0</v>
          </cell>
          <cell r="BT255"/>
          <cell r="BU255" t="e">
            <v>#N/A</v>
          </cell>
          <cell r="BV255" t="e">
            <v>#N/A</v>
          </cell>
          <cell r="BW255" t="e">
            <v>#N/A</v>
          </cell>
          <cell r="BX255"/>
          <cell r="BY255"/>
          <cell r="BZ255"/>
          <cell r="CA255"/>
          <cell r="CB255"/>
          <cell r="CC255"/>
          <cell r="CD255"/>
          <cell r="CE255"/>
          <cell r="CF255"/>
          <cell r="CG255"/>
          <cell r="CH255"/>
          <cell r="CI255"/>
          <cell r="CJ255"/>
          <cell r="CK255"/>
          <cell r="CL255"/>
          <cell r="CM255"/>
          <cell r="CN255"/>
          <cell r="CO255"/>
          <cell r="CP255"/>
          <cell r="CQ255"/>
          <cell r="CR255" t="str">
            <v>一般競争</v>
          </cell>
          <cell r="CS255" t="str">
            <v>35 研究支援</v>
          </cell>
          <cell r="CT255"/>
          <cell r="CU255"/>
          <cell r="CV255"/>
          <cell r="CW255"/>
          <cell r="CX255" t="str">
            <v>総合評価(加算)</v>
          </cell>
          <cell r="CY255"/>
          <cell r="CZ255"/>
          <cell r="DA255"/>
          <cell r="DB255"/>
          <cell r="DC255" t="str">
            <v/>
          </cell>
          <cell r="DD255"/>
          <cell r="DE255" t="str">
            <v/>
          </cell>
          <cell r="DF255" t="str">
            <v>-</v>
          </cell>
          <cell r="DG255"/>
          <cell r="DH255"/>
          <cell r="DI255"/>
          <cell r="DJ255"/>
          <cell r="DK255"/>
          <cell r="DL255"/>
          <cell r="DM255"/>
          <cell r="DN255"/>
          <cell r="DO255"/>
          <cell r="DP255"/>
          <cell r="DQ255"/>
          <cell r="DR255"/>
          <cell r="DS255"/>
          <cell r="DT255"/>
          <cell r="DU255"/>
          <cell r="DV255"/>
          <cell r="DW255"/>
          <cell r="DX255"/>
          <cell r="DY255" t="str">
            <v>満了</v>
          </cell>
          <cell r="DZ255"/>
        </row>
        <row r="256">
          <cell r="B256"/>
          <cell r="C256"/>
          <cell r="D256" t="str">
            <v>40</v>
          </cell>
          <cell r="E256"/>
          <cell r="F256"/>
          <cell r="G256" t="str">
            <v>単</v>
          </cell>
          <cell r="H256" t="str">
            <v>R6</v>
          </cell>
          <cell r="I256"/>
          <cell r="J256" t="str">
            <v>満了</v>
          </cell>
          <cell r="K256"/>
          <cell r="L256"/>
          <cell r="M256">
            <v>46478</v>
          </cell>
          <cell r="N256" t="str">
            <v>該当</v>
          </cell>
          <cell r="O256"/>
          <cell r="P256"/>
          <cell r="Q256"/>
          <cell r="R256"/>
          <cell r="S256"/>
          <cell r="T256" t="str">
            <v>室長</v>
          </cell>
          <cell r="U256"/>
          <cell r="V256"/>
          <cell r="W256">
            <v>0</v>
          </cell>
          <cell r="X256">
            <v>1</v>
          </cell>
          <cell r="Y256">
            <v>1</v>
          </cell>
          <cell r="Z256" t="str">
            <v>月火水木金</v>
          </cell>
          <cell r="AA256">
            <v>5</v>
          </cell>
          <cell r="AB256"/>
          <cell r="AC256"/>
          <cell r="AD256"/>
          <cell r="AE256">
            <v>-1</v>
          </cell>
          <cell r="AF256"/>
          <cell r="AG256" t="str">
            <v>無</v>
          </cell>
          <cell r="AH256" t="str">
            <v>無</v>
          </cell>
          <cell r="AI256" t="str">
            <v>無</v>
          </cell>
          <cell r="AJ256" t="str">
            <v>期間制限業務</v>
          </cell>
          <cell r="AK256" t="str">
            <v>限定しない</v>
          </cell>
          <cell r="AL256" t="str">
            <v>限定しない</v>
          </cell>
          <cell r="AM256" t="str">
            <v>限定する</v>
          </cell>
          <cell r="AN256"/>
          <cell r="AO256"/>
          <cell r="AP256"/>
          <cell r="AQ256"/>
          <cell r="AR256"/>
          <cell r="AS256"/>
          <cell r="AT256" t="str">
            <v>室長</v>
          </cell>
          <cell r="AU256"/>
          <cell r="AV256"/>
          <cell r="AW256"/>
          <cell r="AX256"/>
          <cell r="AY256"/>
          <cell r="AZ256"/>
          <cell r="BA256"/>
          <cell r="BB256"/>
          <cell r="BC256"/>
          <cell r="BD256" t="str">
            <v>馬渕　秀成</v>
          </cell>
          <cell r="BE256"/>
          <cell r="BF256"/>
          <cell r="BG256"/>
          <cell r="BH256"/>
          <cell r="BI256"/>
          <cell r="BJ256"/>
          <cell r="BK256" t="str">
            <v>含む</v>
          </cell>
          <cell r="BL256" t="str">
            <v>―</v>
          </cell>
          <cell r="BM256" t="str">
            <v>―</v>
          </cell>
          <cell r="BN256" t="str">
            <v>―</v>
          </cell>
          <cell r="BO256" t="str">
            <v>―</v>
          </cell>
          <cell r="BP256" t="str">
            <v>e-Staffing</v>
          </cell>
          <cell r="BQ256"/>
          <cell r="BR256"/>
          <cell r="BS256">
            <v>0</v>
          </cell>
          <cell r="BT256"/>
          <cell r="BU256" t="e">
            <v>#N/A</v>
          </cell>
          <cell r="BV256" t="e">
            <v>#N/A</v>
          </cell>
          <cell r="BW256" t="e">
            <v>#N/A</v>
          </cell>
          <cell r="BX256"/>
          <cell r="BY256"/>
          <cell r="BZ256"/>
          <cell r="CA256"/>
          <cell r="CB256"/>
          <cell r="CC256"/>
          <cell r="CD256"/>
          <cell r="CE256"/>
          <cell r="CF256"/>
          <cell r="CG256"/>
          <cell r="CH256"/>
          <cell r="CI256"/>
          <cell r="CJ256"/>
          <cell r="CK256"/>
          <cell r="CL256"/>
          <cell r="CM256"/>
          <cell r="CN256"/>
          <cell r="CO256"/>
          <cell r="CP256"/>
          <cell r="CQ256"/>
          <cell r="CR256" t="str">
            <v>一般競争</v>
          </cell>
          <cell r="CS256" t="str">
            <v>35 研究支援</v>
          </cell>
          <cell r="CT256"/>
          <cell r="CU256"/>
          <cell r="CV256"/>
          <cell r="CW256"/>
          <cell r="CX256" t="str">
            <v>総合評価(加算)</v>
          </cell>
          <cell r="CY256"/>
          <cell r="CZ256"/>
          <cell r="DA256"/>
          <cell r="DB256"/>
          <cell r="DC256" t="str">
            <v/>
          </cell>
          <cell r="DD256"/>
          <cell r="DE256" t="str">
            <v/>
          </cell>
          <cell r="DF256" t="str">
            <v>-</v>
          </cell>
          <cell r="DG256"/>
          <cell r="DH256"/>
          <cell r="DI256"/>
          <cell r="DJ256"/>
          <cell r="DK256"/>
          <cell r="DL256"/>
          <cell r="DM256"/>
          <cell r="DN256"/>
          <cell r="DO256"/>
          <cell r="DP256"/>
          <cell r="DQ256"/>
          <cell r="DR256"/>
          <cell r="DS256"/>
          <cell r="DT256"/>
          <cell r="DU256"/>
          <cell r="DV256"/>
          <cell r="DW256"/>
          <cell r="DX256"/>
          <cell r="DY256" t="str">
            <v>満了</v>
          </cell>
          <cell r="DZ256"/>
        </row>
        <row r="257">
          <cell r="B257"/>
          <cell r="C257"/>
          <cell r="D257" t="str">
            <v>40</v>
          </cell>
          <cell r="E257"/>
          <cell r="F257"/>
          <cell r="G257" t="str">
            <v>単</v>
          </cell>
          <cell r="H257" t="str">
            <v>R6</v>
          </cell>
          <cell r="I257"/>
          <cell r="J257" t="str">
            <v>満了</v>
          </cell>
          <cell r="K257"/>
          <cell r="L257"/>
          <cell r="M257">
            <v>46478</v>
          </cell>
          <cell r="N257" t="str">
            <v>該当</v>
          </cell>
          <cell r="O257"/>
          <cell r="P257"/>
          <cell r="Q257"/>
          <cell r="R257"/>
          <cell r="S257"/>
          <cell r="T257" t="str">
            <v>室長</v>
          </cell>
          <cell r="U257"/>
          <cell r="V257"/>
          <cell r="W257">
            <v>0</v>
          </cell>
          <cell r="X257">
            <v>1</v>
          </cell>
          <cell r="Y257">
            <v>1</v>
          </cell>
          <cell r="Z257" t="str">
            <v>月火水木金</v>
          </cell>
          <cell r="AA257">
            <v>5</v>
          </cell>
          <cell r="AB257"/>
          <cell r="AC257"/>
          <cell r="AD257"/>
          <cell r="AE257">
            <v>-1</v>
          </cell>
          <cell r="AF257"/>
          <cell r="AG257" t="str">
            <v>無</v>
          </cell>
          <cell r="AH257" t="str">
            <v>無</v>
          </cell>
          <cell r="AI257" t="str">
            <v>無</v>
          </cell>
          <cell r="AJ257" t="str">
            <v>期間制限業務</v>
          </cell>
          <cell r="AK257" t="str">
            <v>限定しない</v>
          </cell>
          <cell r="AL257" t="str">
            <v>限定しない</v>
          </cell>
          <cell r="AM257" t="str">
            <v>限定する</v>
          </cell>
          <cell r="AN257"/>
          <cell r="AO257"/>
          <cell r="AP257"/>
          <cell r="AQ257"/>
          <cell r="AR257"/>
          <cell r="AS257"/>
          <cell r="AT257" t="str">
            <v>室長</v>
          </cell>
          <cell r="AU257"/>
          <cell r="AV257"/>
          <cell r="AW257"/>
          <cell r="AX257"/>
          <cell r="AY257"/>
          <cell r="AZ257"/>
          <cell r="BA257"/>
          <cell r="BB257"/>
          <cell r="BC257"/>
          <cell r="BD257" t="str">
            <v>馬渕　秀成</v>
          </cell>
          <cell r="BE257"/>
          <cell r="BF257"/>
          <cell r="BG257"/>
          <cell r="BH257"/>
          <cell r="BI257"/>
          <cell r="BJ257"/>
          <cell r="BK257" t="str">
            <v>含む</v>
          </cell>
          <cell r="BL257" t="str">
            <v>―</v>
          </cell>
          <cell r="BM257" t="str">
            <v>―</v>
          </cell>
          <cell r="BN257" t="str">
            <v>―</v>
          </cell>
          <cell r="BO257" t="str">
            <v>―</v>
          </cell>
          <cell r="BP257" t="str">
            <v>e-Staffing</v>
          </cell>
          <cell r="BQ257"/>
          <cell r="BR257"/>
          <cell r="BS257">
            <v>0</v>
          </cell>
          <cell r="BT257"/>
          <cell r="BU257" t="e">
            <v>#N/A</v>
          </cell>
          <cell r="BV257" t="e">
            <v>#N/A</v>
          </cell>
          <cell r="BW257" t="e">
            <v>#N/A</v>
          </cell>
          <cell r="BX257"/>
          <cell r="BY257"/>
          <cell r="BZ257"/>
          <cell r="CA257"/>
          <cell r="CB257"/>
          <cell r="CC257"/>
          <cell r="CD257"/>
          <cell r="CE257"/>
          <cell r="CF257"/>
          <cell r="CG257"/>
          <cell r="CH257"/>
          <cell r="CI257"/>
          <cell r="CJ257"/>
          <cell r="CK257"/>
          <cell r="CL257"/>
          <cell r="CM257"/>
          <cell r="CN257"/>
          <cell r="CO257"/>
          <cell r="CP257"/>
          <cell r="CQ257"/>
          <cell r="CR257" t="str">
            <v>一般競争</v>
          </cell>
          <cell r="CS257" t="str">
            <v>35 研究支援</v>
          </cell>
          <cell r="CT257"/>
          <cell r="CU257"/>
          <cell r="CV257"/>
          <cell r="CW257"/>
          <cell r="CX257" t="str">
            <v>総合評価(加算)</v>
          </cell>
          <cell r="CY257"/>
          <cell r="CZ257"/>
          <cell r="DA257"/>
          <cell r="DB257"/>
          <cell r="DC257" t="str">
            <v/>
          </cell>
          <cell r="DD257"/>
          <cell r="DE257" t="str">
            <v/>
          </cell>
          <cell r="DF257" t="str">
            <v>-</v>
          </cell>
          <cell r="DG257"/>
          <cell r="DH257"/>
          <cell r="DI257"/>
          <cell r="DJ257"/>
          <cell r="DK257"/>
          <cell r="DL257"/>
          <cell r="DM257"/>
          <cell r="DN257"/>
          <cell r="DO257"/>
          <cell r="DP257"/>
          <cell r="DQ257"/>
          <cell r="DR257"/>
          <cell r="DS257"/>
          <cell r="DT257"/>
          <cell r="DU257"/>
          <cell r="DV257"/>
          <cell r="DW257"/>
          <cell r="DX257"/>
          <cell r="DY257" t="str">
            <v>満了</v>
          </cell>
          <cell r="DZ257"/>
        </row>
        <row r="258">
          <cell r="B258"/>
          <cell r="C258"/>
          <cell r="D258" t="str">
            <v>40</v>
          </cell>
          <cell r="E258"/>
          <cell r="F258"/>
          <cell r="G258" t="str">
            <v>単</v>
          </cell>
          <cell r="H258" t="str">
            <v>R6</v>
          </cell>
          <cell r="I258"/>
          <cell r="J258" t="str">
            <v>満了</v>
          </cell>
          <cell r="K258"/>
          <cell r="L258"/>
          <cell r="M258">
            <v>46478</v>
          </cell>
          <cell r="N258" t="str">
            <v>該当</v>
          </cell>
          <cell r="O258"/>
          <cell r="P258"/>
          <cell r="Q258"/>
          <cell r="R258"/>
          <cell r="S258"/>
          <cell r="T258" t="str">
            <v>室長</v>
          </cell>
          <cell r="U258"/>
          <cell r="V258"/>
          <cell r="W258">
            <v>0</v>
          </cell>
          <cell r="X258">
            <v>1</v>
          </cell>
          <cell r="Y258">
            <v>1</v>
          </cell>
          <cell r="Z258" t="str">
            <v>月火水木金</v>
          </cell>
          <cell r="AA258">
            <v>5</v>
          </cell>
          <cell r="AB258"/>
          <cell r="AC258"/>
          <cell r="AD258"/>
          <cell r="AE258">
            <v>-1</v>
          </cell>
          <cell r="AF258"/>
          <cell r="AG258" t="str">
            <v>無</v>
          </cell>
          <cell r="AH258" t="str">
            <v>無</v>
          </cell>
          <cell r="AI258" t="str">
            <v>無</v>
          </cell>
          <cell r="AJ258" t="str">
            <v>期間制限業務</v>
          </cell>
          <cell r="AK258" t="str">
            <v>限定しない</v>
          </cell>
          <cell r="AL258" t="str">
            <v>限定しない</v>
          </cell>
          <cell r="AM258" t="str">
            <v>限定する</v>
          </cell>
          <cell r="AN258"/>
          <cell r="AO258"/>
          <cell r="AP258"/>
          <cell r="AQ258"/>
          <cell r="AR258"/>
          <cell r="AS258"/>
          <cell r="AT258" t="str">
            <v>室長</v>
          </cell>
          <cell r="AU258"/>
          <cell r="AV258"/>
          <cell r="AW258"/>
          <cell r="AX258"/>
          <cell r="AY258"/>
          <cell r="AZ258"/>
          <cell r="BA258"/>
          <cell r="BB258"/>
          <cell r="BC258"/>
          <cell r="BD258" t="str">
            <v>馬渕　秀成</v>
          </cell>
          <cell r="BE258"/>
          <cell r="BF258"/>
          <cell r="BG258"/>
          <cell r="BH258"/>
          <cell r="BI258"/>
          <cell r="BJ258"/>
          <cell r="BK258" t="str">
            <v>含む</v>
          </cell>
          <cell r="BL258" t="str">
            <v>―</v>
          </cell>
          <cell r="BM258" t="str">
            <v>―</v>
          </cell>
          <cell r="BN258" t="str">
            <v>―</v>
          </cell>
          <cell r="BO258" t="str">
            <v>―</v>
          </cell>
          <cell r="BP258" t="str">
            <v>e-Staffing</v>
          </cell>
          <cell r="BQ258"/>
          <cell r="BR258"/>
          <cell r="BS258">
            <v>0</v>
          </cell>
          <cell r="BT258"/>
          <cell r="BU258" t="e">
            <v>#N/A</v>
          </cell>
          <cell r="BV258" t="e">
            <v>#N/A</v>
          </cell>
          <cell r="BW258" t="e">
            <v>#N/A</v>
          </cell>
          <cell r="BX258"/>
          <cell r="BY258"/>
          <cell r="BZ258"/>
          <cell r="CA258"/>
          <cell r="CB258"/>
          <cell r="CC258"/>
          <cell r="CD258"/>
          <cell r="CE258"/>
          <cell r="CF258"/>
          <cell r="CG258"/>
          <cell r="CH258"/>
          <cell r="CI258"/>
          <cell r="CJ258"/>
          <cell r="CK258"/>
          <cell r="CL258"/>
          <cell r="CM258"/>
          <cell r="CN258"/>
          <cell r="CO258"/>
          <cell r="CP258"/>
          <cell r="CQ258"/>
          <cell r="CR258" t="str">
            <v>一般競争</v>
          </cell>
          <cell r="CS258" t="str">
            <v>35 研究支援</v>
          </cell>
          <cell r="CT258"/>
          <cell r="CU258"/>
          <cell r="CV258"/>
          <cell r="CW258"/>
          <cell r="CX258" t="str">
            <v>総合評価(加算)</v>
          </cell>
          <cell r="CY258"/>
          <cell r="CZ258"/>
          <cell r="DA258"/>
          <cell r="DB258"/>
          <cell r="DC258" t="str">
            <v/>
          </cell>
          <cell r="DD258"/>
          <cell r="DE258" t="str">
            <v/>
          </cell>
          <cell r="DF258" t="str">
            <v>-</v>
          </cell>
          <cell r="DG258"/>
          <cell r="DH258"/>
          <cell r="DI258"/>
          <cell r="DJ258"/>
          <cell r="DK258"/>
          <cell r="DL258"/>
          <cell r="DM258"/>
          <cell r="DN258"/>
          <cell r="DO258"/>
          <cell r="DP258"/>
          <cell r="DQ258"/>
          <cell r="DR258"/>
          <cell r="DS258"/>
          <cell r="DT258"/>
          <cell r="DU258"/>
          <cell r="DV258"/>
          <cell r="DW258"/>
          <cell r="DX258"/>
          <cell r="DY258" t="str">
            <v>満了</v>
          </cell>
          <cell r="DZ258"/>
        </row>
        <row r="259">
          <cell r="B259"/>
          <cell r="C259"/>
          <cell r="D259" t="str">
            <v>40</v>
          </cell>
          <cell r="E259"/>
          <cell r="F259"/>
          <cell r="G259" t="str">
            <v>単</v>
          </cell>
          <cell r="H259" t="str">
            <v>R6</v>
          </cell>
          <cell r="I259"/>
          <cell r="J259" t="str">
            <v>満了</v>
          </cell>
          <cell r="K259"/>
          <cell r="L259"/>
          <cell r="M259">
            <v>46478</v>
          </cell>
          <cell r="N259" t="str">
            <v>該当</v>
          </cell>
          <cell r="O259"/>
          <cell r="P259"/>
          <cell r="Q259"/>
          <cell r="R259"/>
          <cell r="S259"/>
          <cell r="T259" t="str">
            <v>室長</v>
          </cell>
          <cell r="U259"/>
          <cell r="V259"/>
          <cell r="W259">
            <v>0</v>
          </cell>
          <cell r="X259">
            <v>1</v>
          </cell>
          <cell r="Y259">
            <v>1</v>
          </cell>
          <cell r="Z259" t="str">
            <v>月火水木金</v>
          </cell>
          <cell r="AA259">
            <v>5</v>
          </cell>
          <cell r="AB259"/>
          <cell r="AC259"/>
          <cell r="AD259"/>
          <cell r="AE259">
            <v>-1</v>
          </cell>
          <cell r="AF259"/>
          <cell r="AG259" t="str">
            <v>無</v>
          </cell>
          <cell r="AH259" t="str">
            <v>無</v>
          </cell>
          <cell r="AI259" t="str">
            <v>無</v>
          </cell>
          <cell r="AJ259" t="str">
            <v>期間制限業務</v>
          </cell>
          <cell r="AK259" t="str">
            <v>限定しない</v>
          </cell>
          <cell r="AL259" t="str">
            <v>限定しない</v>
          </cell>
          <cell r="AM259" t="str">
            <v>限定する</v>
          </cell>
          <cell r="AN259"/>
          <cell r="AO259"/>
          <cell r="AP259"/>
          <cell r="AQ259"/>
          <cell r="AR259"/>
          <cell r="AS259"/>
          <cell r="AT259" t="str">
            <v>室長</v>
          </cell>
          <cell r="AU259"/>
          <cell r="AV259"/>
          <cell r="AW259"/>
          <cell r="AX259"/>
          <cell r="AY259"/>
          <cell r="AZ259"/>
          <cell r="BA259"/>
          <cell r="BB259"/>
          <cell r="BC259"/>
          <cell r="BD259" t="str">
            <v>馬渕　秀成</v>
          </cell>
          <cell r="BE259"/>
          <cell r="BF259"/>
          <cell r="BG259"/>
          <cell r="BH259"/>
          <cell r="BI259"/>
          <cell r="BJ259"/>
          <cell r="BK259" t="str">
            <v>含む</v>
          </cell>
          <cell r="BL259" t="str">
            <v>―</v>
          </cell>
          <cell r="BM259" t="str">
            <v>―</v>
          </cell>
          <cell r="BN259" t="str">
            <v>―</v>
          </cell>
          <cell r="BO259" t="str">
            <v>―</v>
          </cell>
          <cell r="BP259" t="str">
            <v>e-Staffing</v>
          </cell>
          <cell r="BQ259"/>
          <cell r="BR259"/>
          <cell r="BS259">
            <v>0</v>
          </cell>
          <cell r="BT259"/>
          <cell r="BU259" t="e">
            <v>#N/A</v>
          </cell>
          <cell r="BV259" t="e">
            <v>#N/A</v>
          </cell>
          <cell r="BW259" t="e">
            <v>#N/A</v>
          </cell>
          <cell r="BX259"/>
          <cell r="BY259"/>
          <cell r="BZ259"/>
          <cell r="CA259"/>
          <cell r="CB259"/>
          <cell r="CC259"/>
          <cell r="CD259"/>
          <cell r="CE259"/>
          <cell r="CF259"/>
          <cell r="CG259"/>
          <cell r="CH259"/>
          <cell r="CI259"/>
          <cell r="CJ259"/>
          <cell r="CK259"/>
          <cell r="CL259"/>
          <cell r="CM259"/>
          <cell r="CN259"/>
          <cell r="CO259"/>
          <cell r="CP259"/>
          <cell r="CQ259"/>
          <cell r="CR259" t="str">
            <v>一般競争</v>
          </cell>
          <cell r="CS259" t="str">
            <v>35 研究支援</v>
          </cell>
          <cell r="CT259"/>
          <cell r="CU259"/>
          <cell r="CV259"/>
          <cell r="CW259"/>
          <cell r="CX259" t="str">
            <v>総合評価(加算)</v>
          </cell>
          <cell r="CY259"/>
          <cell r="CZ259"/>
          <cell r="DA259"/>
          <cell r="DB259"/>
          <cell r="DC259" t="str">
            <v/>
          </cell>
          <cell r="DD259"/>
          <cell r="DE259" t="str">
            <v/>
          </cell>
          <cell r="DF259" t="str">
            <v>-</v>
          </cell>
          <cell r="DG259"/>
          <cell r="DH259"/>
          <cell r="DI259"/>
          <cell r="DJ259"/>
          <cell r="DK259"/>
          <cell r="DL259"/>
          <cell r="DM259"/>
          <cell r="DN259"/>
          <cell r="DO259"/>
          <cell r="DP259"/>
          <cell r="DQ259"/>
          <cell r="DR259"/>
          <cell r="DS259"/>
          <cell r="DT259"/>
          <cell r="DU259"/>
          <cell r="DV259"/>
          <cell r="DW259"/>
          <cell r="DX259"/>
          <cell r="DY259" t="str">
            <v>満了</v>
          </cell>
          <cell r="DZ259"/>
        </row>
        <row r="260">
          <cell r="B260"/>
          <cell r="C260"/>
          <cell r="D260" t="str">
            <v>40</v>
          </cell>
          <cell r="E260"/>
          <cell r="F260"/>
          <cell r="G260" t="str">
            <v>単</v>
          </cell>
          <cell r="H260" t="str">
            <v>R6</v>
          </cell>
          <cell r="I260"/>
          <cell r="J260" t="str">
            <v>満了</v>
          </cell>
          <cell r="K260"/>
          <cell r="L260"/>
          <cell r="M260">
            <v>46478</v>
          </cell>
          <cell r="N260" t="str">
            <v>該当</v>
          </cell>
          <cell r="O260"/>
          <cell r="P260"/>
          <cell r="Q260"/>
          <cell r="R260"/>
          <cell r="S260"/>
          <cell r="T260" t="str">
            <v>室長</v>
          </cell>
          <cell r="U260"/>
          <cell r="V260"/>
          <cell r="W260">
            <v>0</v>
          </cell>
          <cell r="X260">
            <v>1</v>
          </cell>
          <cell r="Y260">
            <v>1</v>
          </cell>
          <cell r="Z260" t="str">
            <v>月火水木金</v>
          </cell>
          <cell r="AA260">
            <v>5</v>
          </cell>
          <cell r="AB260"/>
          <cell r="AC260"/>
          <cell r="AD260"/>
          <cell r="AE260">
            <v>-1</v>
          </cell>
          <cell r="AF260"/>
          <cell r="AG260" t="str">
            <v>無</v>
          </cell>
          <cell r="AH260" t="str">
            <v>無</v>
          </cell>
          <cell r="AI260" t="str">
            <v>無</v>
          </cell>
          <cell r="AJ260" t="str">
            <v>期間制限業務</v>
          </cell>
          <cell r="AK260" t="str">
            <v>限定しない</v>
          </cell>
          <cell r="AL260" t="str">
            <v>限定しない</v>
          </cell>
          <cell r="AM260" t="str">
            <v>限定する</v>
          </cell>
          <cell r="AN260"/>
          <cell r="AO260"/>
          <cell r="AP260"/>
          <cell r="AQ260"/>
          <cell r="AR260"/>
          <cell r="AS260"/>
          <cell r="AT260" t="str">
            <v>室長</v>
          </cell>
          <cell r="AU260"/>
          <cell r="AV260"/>
          <cell r="AW260"/>
          <cell r="AX260"/>
          <cell r="AY260"/>
          <cell r="AZ260"/>
          <cell r="BA260"/>
          <cell r="BB260"/>
          <cell r="BC260"/>
          <cell r="BD260" t="str">
            <v>馬渕　秀成</v>
          </cell>
          <cell r="BE260"/>
          <cell r="BF260"/>
          <cell r="BG260"/>
          <cell r="BH260"/>
          <cell r="BI260"/>
          <cell r="BJ260"/>
          <cell r="BK260" t="str">
            <v>含む</v>
          </cell>
          <cell r="BL260" t="str">
            <v>―</v>
          </cell>
          <cell r="BM260" t="str">
            <v>―</v>
          </cell>
          <cell r="BN260" t="str">
            <v>―</v>
          </cell>
          <cell r="BO260" t="str">
            <v>―</v>
          </cell>
          <cell r="BP260" t="str">
            <v>e-Staffing</v>
          </cell>
          <cell r="BQ260"/>
          <cell r="BR260"/>
          <cell r="BS260">
            <v>0</v>
          </cell>
          <cell r="BT260"/>
          <cell r="BU260" t="e">
            <v>#N/A</v>
          </cell>
          <cell r="BV260" t="e">
            <v>#N/A</v>
          </cell>
          <cell r="BW260" t="e">
            <v>#N/A</v>
          </cell>
          <cell r="BX260"/>
          <cell r="BY260"/>
          <cell r="BZ260"/>
          <cell r="CA260"/>
          <cell r="CB260"/>
          <cell r="CC260"/>
          <cell r="CD260"/>
          <cell r="CE260"/>
          <cell r="CF260"/>
          <cell r="CG260"/>
          <cell r="CH260"/>
          <cell r="CI260"/>
          <cell r="CJ260"/>
          <cell r="CK260"/>
          <cell r="CL260"/>
          <cell r="CM260"/>
          <cell r="CN260"/>
          <cell r="CO260"/>
          <cell r="CP260"/>
          <cell r="CQ260"/>
          <cell r="CR260" t="str">
            <v>一般競争</v>
          </cell>
          <cell r="CS260" t="str">
            <v>35 研究支援</v>
          </cell>
          <cell r="CT260"/>
          <cell r="CU260"/>
          <cell r="CV260"/>
          <cell r="CW260"/>
          <cell r="CX260" t="str">
            <v>総合評価(加算)</v>
          </cell>
          <cell r="CY260"/>
          <cell r="CZ260"/>
          <cell r="DA260"/>
          <cell r="DB260"/>
          <cell r="DC260" t="str">
            <v/>
          </cell>
          <cell r="DD260"/>
          <cell r="DE260" t="str">
            <v/>
          </cell>
          <cell r="DF260" t="str">
            <v>-</v>
          </cell>
          <cell r="DG260"/>
          <cell r="DH260"/>
          <cell r="DI260"/>
          <cell r="DJ260"/>
          <cell r="DK260"/>
          <cell r="DL260"/>
          <cell r="DM260"/>
          <cell r="DN260"/>
          <cell r="DO260"/>
          <cell r="DP260"/>
          <cell r="DQ260"/>
          <cell r="DR260"/>
          <cell r="DS260"/>
          <cell r="DT260"/>
          <cell r="DU260"/>
          <cell r="DV260"/>
          <cell r="DW260"/>
          <cell r="DX260"/>
          <cell r="DY260" t="str">
            <v>満了</v>
          </cell>
          <cell r="DZ260"/>
        </row>
        <row r="261">
          <cell r="B261"/>
          <cell r="C261"/>
          <cell r="D261" t="str">
            <v>40</v>
          </cell>
          <cell r="E261"/>
          <cell r="F261"/>
          <cell r="G261" t="str">
            <v>単</v>
          </cell>
          <cell r="H261" t="str">
            <v>R6</v>
          </cell>
          <cell r="I261"/>
          <cell r="J261" t="str">
            <v>満了</v>
          </cell>
          <cell r="K261"/>
          <cell r="L261"/>
          <cell r="M261">
            <v>46478</v>
          </cell>
          <cell r="N261" t="str">
            <v>該当</v>
          </cell>
          <cell r="O261"/>
          <cell r="P261"/>
          <cell r="Q261"/>
          <cell r="R261"/>
          <cell r="S261"/>
          <cell r="T261" t="str">
            <v>室長</v>
          </cell>
          <cell r="U261"/>
          <cell r="V261"/>
          <cell r="W261">
            <v>0</v>
          </cell>
          <cell r="X261">
            <v>1</v>
          </cell>
          <cell r="Y261">
            <v>1</v>
          </cell>
          <cell r="Z261" t="str">
            <v>月火水木金</v>
          </cell>
          <cell r="AA261">
            <v>5</v>
          </cell>
          <cell r="AB261"/>
          <cell r="AC261"/>
          <cell r="AD261"/>
          <cell r="AE261">
            <v>-1</v>
          </cell>
          <cell r="AF261"/>
          <cell r="AG261" t="str">
            <v>無</v>
          </cell>
          <cell r="AH261" t="str">
            <v>無</v>
          </cell>
          <cell r="AI261" t="str">
            <v>無</v>
          </cell>
          <cell r="AJ261" t="str">
            <v>期間制限業務</v>
          </cell>
          <cell r="AK261" t="str">
            <v>限定しない</v>
          </cell>
          <cell r="AL261" t="str">
            <v>限定しない</v>
          </cell>
          <cell r="AM261" t="str">
            <v>限定する</v>
          </cell>
          <cell r="AN261"/>
          <cell r="AO261"/>
          <cell r="AP261"/>
          <cell r="AQ261"/>
          <cell r="AR261"/>
          <cell r="AS261"/>
          <cell r="AT261" t="str">
            <v>室長</v>
          </cell>
          <cell r="AU261"/>
          <cell r="AV261"/>
          <cell r="AW261"/>
          <cell r="AX261"/>
          <cell r="AY261"/>
          <cell r="AZ261"/>
          <cell r="BA261"/>
          <cell r="BB261"/>
          <cell r="BC261"/>
          <cell r="BD261" t="str">
            <v>馬渕　秀成</v>
          </cell>
          <cell r="BE261"/>
          <cell r="BF261"/>
          <cell r="BG261"/>
          <cell r="BH261"/>
          <cell r="BI261"/>
          <cell r="BJ261"/>
          <cell r="BK261" t="str">
            <v>含む</v>
          </cell>
          <cell r="BL261" t="str">
            <v>―</v>
          </cell>
          <cell r="BM261" t="str">
            <v>―</v>
          </cell>
          <cell r="BN261" t="str">
            <v>―</v>
          </cell>
          <cell r="BO261" t="str">
            <v>―</v>
          </cell>
          <cell r="BP261" t="str">
            <v>e-Staffing</v>
          </cell>
          <cell r="BQ261"/>
          <cell r="BR261"/>
          <cell r="BS261">
            <v>0</v>
          </cell>
          <cell r="BT261"/>
          <cell r="BU261" t="e">
            <v>#N/A</v>
          </cell>
          <cell r="BV261" t="e">
            <v>#N/A</v>
          </cell>
          <cell r="BW261" t="e">
            <v>#N/A</v>
          </cell>
          <cell r="BX261"/>
          <cell r="BY261"/>
          <cell r="BZ261"/>
          <cell r="CA261"/>
          <cell r="CB261"/>
          <cell r="CC261"/>
          <cell r="CD261"/>
          <cell r="CE261"/>
          <cell r="CF261"/>
          <cell r="CG261"/>
          <cell r="CH261"/>
          <cell r="CI261"/>
          <cell r="CJ261"/>
          <cell r="CK261"/>
          <cell r="CL261"/>
          <cell r="CM261"/>
          <cell r="CN261"/>
          <cell r="CO261"/>
          <cell r="CP261"/>
          <cell r="CQ261"/>
          <cell r="CR261" t="str">
            <v>一般競争</v>
          </cell>
          <cell r="CS261" t="str">
            <v>35 研究支援</v>
          </cell>
          <cell r="CT261"/>
          <cell r="CU261"/>
          <cell r="CV261"/>
          <cell r="CW261"/>
          <cell r="CX261" t="str">
            <v>総合評価(加算)</v>
          </cell>
          <cell r="CY261"/>
          <cell r="CZ261"/>
          <cell r="DA261"/>
          <cell r="DB261"/>
          <cell r="DC261" t="str">
            <v/>
          </cell>
          <cell r="DD261"/>
          <cell r="DE261" t="str">
            <v/>
          </cell>
          <cell r="DF261" t="str">
            <v>-</v>
          </cell>
          <cell r="DG261"/>
          <cell r="DH261"/>
          <cell r="DI261"/>
          <cell r="DJ261"/>
          <cell r="DK261"/>
          <cell r="DL261"/>
          <cell r="DM261"/>
          <cell r="DN261"/>
          <cell r="DO261"/>
          <cell r="DP261"/>
          <cell r="DQ261"/>
          <cell r="DR261"/>
          <cell r="DS261"/>
          <cell r="DT261"/>
          <cell r="DU261"/>
          <cell r="DV261"/>
          <cell r="DW261"/>
          <cell r="DX261"/>
          <cell r="DY261" t="str">
            <v>満了</v>
          </cell>
          <cell r="DZ261"/>
        </row>
        <row r="262">
          <cell r="B262"/>
          <cell r="C262"/>
          <cell r="D262" t="str">
            <v>40</v>
          </cell>
          <cell r="E262"/>
          <cell r="F262"/>
          <cell r="G262" t="str">
            <v>単</v>
          </cell>
          <cell r="H262" t="str">
            <v>R6</v>
          </cell>
          <cell r="I262"/>
          <cell r="J262" t="str">
            <v>満了</v>
          </cell>
          <cell r="K262"/>
          <cell r="L262"/>
          <cell r="M262">
            <v>46478</v>
          </cell>
          <cell r="N262" t="str">
            <v>該当</v>
          </cell>
          <cell r="O262"/>
          <cell r="P262"/>
          <cell r="Q262"/>
          <cell r="R262"/>
          <cell r="S262"/>
          <cell r="T262" t="str">
            <v>室長</v>
          </cell>
          <cell r="U262"/>
          <cell r="V262"/>
          <cell r="W262">
            <v>0</v>
          </cell>
          <cell r="X262">
            <v>1</v>
          </cell>
          <cell r="Y262">
            <v>1</v>
          </cell>
          <cell r="Z262" t="str">
            <v>月火水木金</v>
          </cell>
          <cell r="AA262">
            <v>5</v>
          </cell>
          <cell r="AB262"/>
          <cell r="AC262"/>
          <cell r="AD262"/>
          <cell r="AE262">
            <v>-1</v>
          </cell>
          <cell r="AF262"/>
          <cell r="AG262" t="str">
            <v>無</v>
          </cell>
          <cell r="AH262" t="str">
            <v>無</v>
          </cell>
          <cell r="AI262" t="str">
            <v>無</v>
          </cell>
          <cell r="AJ262" t="str">
            <v>期間制限業務</v>
          </cell>
          <cell r="AK262" t="str">
            <v>限定しない</v>
          </cell>
          <cell r="AL262" t="str">
            <v>限定しない</v>
          </cell>
          <cell r="AM262" t="str">
            <v>限定する</v>
          </cell>
          <cell r="AN262"/>
          <cell r="AO262"/>
          <cell r="AP262"/>
          <cell r="AQ262"/>
          <cell r="AR262"/>
          <cell r="AS262"/>
          <cell r="AT262" t="str">
            <v>室長</v>
          </cell>
          <cell r="AU262"/>
          <cell r="AV262"/>
          <cell r="AW262"/>
          <cell r="AX262"/>
          <cell r="AY262"/>
          <cell r="AZ262"/>
          <cell r="BA262"/>
          <cell r="BB262"/>
          <cell r="BC262"/>
          <cell r="BD262" t="str">
            <v>馬渕　秀成</v>
          </cell>
          <cell r="BE262"/>
          <cell r="BF262"/>
          <cell r="BG262"/>
          <cell r="BH262"/>
          <cell r="BI262"/>
          <cell r="BJ262"/>
          <cell r="BK262" t="str">
            <v>含む</v>
          </cell>
          <cell r="BL262" t="str">
            <v>―</v>
          </cell>
          <cell r="BM262" t="str">
            <v>―</v>
          </cell>
          <cell r="BN262" t="str">
            <v>―</v>
          </cell>
          <cell r="BO262" t="str">
            <v>―</v>
          </cell>
          <cell r="BP262" t="str">
            <v>e-Staffing</v>
          </cell>
          <cell r="BQ262"/>
          <cell r="BR262"/>
          <cell r="BS262">
            <v>0</v>
          </cell>
          <cell r="BT262"/>
          <cell r="BU262" t="e">
            <v>#N/A</v>
          </cell>
          <cell r="BV262" t="e">
            <v>#N/A</v>
          </cell>
          <cell r="BW262" t="e">
            <v>#N/A</v>
          </cell>
          <cell r="BX262"/>
          <cell r="BY262"/>
          <cell r="BZ262"/>
          <cell r="CA262"/>
          <cell r="CB262"/>
          <cell r="CC262"/>
          <cell r="CD262"/>
          <cell r="CE262"/>
          <cell r="CF262"/>
          <cell r="CG262"/>
          <cell r="CH262"/>
          <cell r="CI262"/>
          <cell r="CJ262"/>
          <cell r="CK262"/>
          <cell r="CL262"/>
          <cell r="CM262"/>
          <cell r="CN262"/>
          <cell r="CO262"/>
          <cell r="CP262"/>
          <cell r="CQ262"/>
          <cell r="CR262" t="str">
            <v>一般競争</v>
          </cell>
          <cell r="CS262" t="str">
            <v>35 研究支援</v>
          </cell>
          <cell r="CT262"/>
          <cell r="CU262"/>
          <cell r="CV262"/>
          <cell r="CW262"/>
          <cell r="CX262" t="str">
            <v>総合評価(加算)</v>
          </cell>
          <cell r="CY262"/>
          <cell r="CZ262"/>
          <cell r="DA262"/>
          <cell r="DB262"/>
          <cell r="DC262" t="str">
            <v/>
          </cell>
          <cell r="DD262"/>
          <cell r="DE262" t="str">
            <v/>
          </cell>
          <cell r="DF262" t="str">
            <v>-</v>
          </cell>
          <cell r="DG262"/>
          <cell r="DH262"/>
          <cell r="DI262"/>
          <cell r="DJ262"/>
          <cell r="DK262"/>
          <cell r="DL262"/>
          <cell r="DM262"/>
          <cell r="DN262"/>
          <cell r="DO262"/>
          <cell r="DP262"/>
          <cell r="DQ262"/>
          <cell r="DR262"/>
          <cell r="DS262"/>
          <cell r="DT262"/>
          <cell r="DU262"/>
          <cell r="DV262"/>
          <cell r="DW262"/>
          <cell r="DX262"/>
          <cell r="DY262" t="str">
            <v>満了</v>
          </cell>
          <cell r="DZ262"/>
        </row>
        <row r="263">
          <cell r="B263"/>
          <cell r="C263"/>
          <cell r="D263" t="str">
            <v>40</v>
          </cell>
          <cell r="E263"/>
          <cell r="F263"/>
          <cell r="G263" t="str">
            <v>単</v>
          </cell>
          <cell r="H263" t="str">
            <v>R6</v>
          </cell>
          <cell r="I263"/>
          <cell r="J263" t="str">
            <v>満了</v>
          </cell>
          <cell r="K263"/>
          <cell r="L263"/>
          <cell r="M263">
            <v>46478</v>
          </cell>
          <cell r="N263" t="str">
            <v>該当</v>
          </cell>
          <cell r="O263"/>
          <cell r="P263"/>
          <cell r="Q263"/>
          <cell r="R263"/>
          <cell r="S263"/>
          <cell r="T263" t="str">
            <v>室長</v>
          </cell>
          <cell r="U263"/>
          <cell r="V263"/>
          <cell r="W263">
            <v>0</v>
          </cell>
          <cell r="X263">
            <v>1</v>
          </cell>
          <cell r="Y263">
            <v>1</v>
          </cell>
          <cell r="Z263" t="str">
            <v>月火水木金</v>
          </cell>
          <cell r="AA263">
            <v>5</v>
          </cell>
          <cell r="AB263"/>
          <cell r="AC263"/>
          <cell r="AD263"/>
          <cell r="AE263">
            <v>-1</v>
          </cell>
          <cell r="AF263"/>
          <cell r="AG263" t="str">
            <v>無</v>
          </cell>
          <cell r="AH263" t="str">
            <v>無</v>
          </cell>
          <cell r="AI263" t="str">
            <v>無</v>
          </cell>
          <cell r="AJ263" t="str">
            <v>期間制限業務</v>
          </cell>
          <cell r="AK263" t="str">
            <v>限定しない</v>
          </cell>
          <cell r="AL263" t="str">
            <v>限定しない</v>
          </cell>
          <cell r="AM263" t="str">
            <v>限定する</v>
          </cell>
          <cell r="AN263"/>
          <cell r="AO263"/>
          <cell r="AP263"/>
          <cell r="AQ263"/>
          <cell r="AR263"/>
          <cell r="AS263"/>
          <cell r="AT263" t="str">
            <v>室長</v>
          </cell>
          <cell r="AU263"/>
          <cell r="AV263"/>
          <cell r="AW263"/>
          <cell r="AX263"/>
          <cell r="AY263"/>
          <cell r="AZ263"/>
          <cell r="BA263"/>
          <cell r="BB263"/>
          <cell r="BC263"/>
          <cell r="BD263" t="str">
            <v>馬渕　秀成</v>
          </cell>
          <cell r="BE263"/>
          <cell r="BF263"/>
          <cell r="BG263"/>
          <cell r="BH263"/>
          <cell r="BI263"/>
          <cell r="BJ263"/>
          <cell r="BK263" t="str">
            <v>含む</v>
          </cell>
          <cell r="BL263" t="str">
            <v>―</v>
          </cell>
          <cell r="BM263" t="str">
            <v>―</v>
          </cell>
          <cell r="BN263" t="str">
            <v>―</v>
          </cell>
          <cell r="BO263" t="str">
            <v>―</v>
          </cell>
          <cell r="BP263" t="str">
            <v>e-Staffing</v>
          </cell>
          <cell r="BQ263"/>
          <cell r="BR263"/>
          <cell r="BS263">
            <v>0</v>
          </cell>
          <cell r="BT263"/>
          <cell r="BU263" t="e">
            <v>#N/A</v>
          </cell>
          <cell r="BV263" t="e">
            <v>#N/A</v>
          </cell>
          <cell r="BW263" t="e">
            <v>#N/A</v>
          </cell>
          <cell r="BX263"/>
          <cell r="BY263"/>
          <cell r="BZ263"/>
          <cell r="CA263"/>
          <cell r="CB263"/>
          <cell r="CC263"/>
          <cell r="CD263"/>
          <cell r="CE263"/>
          <cell r="CF263"/>
          <cell r="CG263"/>
          <cell r="CH263"/>
          <cell r="CI263"/>
          <cell r="CJ263"/>
          <cell r="CK263"/>
          <cell r="CL263"/>
          <cell r="CM263"/>
          <cell r="CN263"/>
          <cell r="CO263"/>
          <cell r="CP263"/>
          <cell r="CQ263"/>
          <cell r="CR263" t="str">
            <v>一般競争</v>
          </cell>
          <cell r="CS263" t="str">
            <v>35 研究支援</v>
          </cell>
          <cell r="CT263"/>
          <cell r="CU263"/>
          <cell r="CV263"/>
          <cell r="CW263"/>
          <cell r="CX263" t="str">
            <v>総合評価(加算)</v>
          </cell>
          <cell r="CY263"/>
          <cell r="CZ263"/>
          <cell r="DA263"/>
          <cell r="DB263"/>
          <cell r="DC263" t="str">
            <v/>
          </cell>
          <cell r="DD263"/>
          <cell r="DE263" t="str">
            <v/>
          </cell>
          <cell r="DF263" t="str">
            <v>-</v>
          </cell>
          <cell r="DG263"/>
          <cell r="DH263"/>
          <cell r="DI263"/>
          <cell r="DJ263"/>
          <cell r="DK263"/>
          <cell r="DL263"/>
          <cell r="DM263"/>
          <cell r="DN263"/>
          <cell r="DO263"/>
          <cell r="DP263"/>
          <cell r="DQ263"/>
          <cell r="DR263"/>
          <cell r="DS263"/>
          <cell r="DT263"/>
          <cell r="DU263"/>
          <cell r="DV263"/>
          <cell r="DW263"/>
          <cell r="DX263"/>
          <cell r="DY263" t="str">
            <v>満了</v>
          </cell>
          <cell r="DZ263"/>
        </row>
        <row r="264">
          <cell r="B264"/>
          <cell r="C264"/>
          <cell r="D264" t="str">
            <v>40</v>
          </cell>
          <cell r="E264"/>
          <cell r="F264"/>
          <cell r="G264" t="str">
            <v>単</v>
          </cell>
          <cell r="H264" t="str">
            <v>R6</v>
          </cell>
          <cell r="I264"/>
          <cell r="J264" t="str">
            <v>満了</v>
          </cell>
          <cell r="K264"/>
          <cell r="L264"/>
          <cell r="M264">
            <v>46478</v>
          </cell>
          <cell r="N264" t="str">
            <v>該当</v>
          </cell>
          <cell r="O264"/>
          <cell r="P264"/>
          <cell r="Q264"/>
          <cell r="R264"/>
          <cell r="S264"/>
          <cell r="T264" t="str">
            <v>室長</v>
          </cell>
          <cell r="U264"/>
          <cell r="V264"/>
          <cell r="W264">
            <v>0</v>
          </cell>
          <cell r="X264">
            <v>1</v>
          </cell>
          <cell r="Y264">
            <v>1</v>
          </cell>
          <cell r="Z264" t="str">
            <v>月火水木金</v>
          </cell>
          <cell r="AA264">
            <v>5</v>
          </cell>
          <cell r="AB264"/>
          <cell r="AC264"/>
          <cell r="AD264"/>
          <cell r="AE264">
            <v>-1</v>
          </cell>
          <cell r="AF264"/>
          <cell r="AG264" t="str">
            <v>無</v>
          </cell>
          <cell r="AH264" t="str">
            <v>無</v>
          </cell>
          <cell r="AI264" t="str">
            <v>無</v>
          </cell>
          <cell r="AJ264" t="str">
            <v>期間制限業務</v>
          </cell>
          <cell r="AK264" t="str">
            <v>限定しない</v>
          </cell>
          <cell r="AL264" t="str">
            <v>限定しない</v>
          </cell>
          <cell r="AM264" t="str">
            <v>限定する</v>
          </cell>
          <cell r="AN264"/>
          <cell r="AO264"/>
          <cell r="AP264"/>
          <cell r="AQ264"/>
          <cell r="AR264"/>
          <cell r="AS264"/>
          <cell r="AT264" t="str">
            <v>室長</v>
          </cell>
          <cell r="AU264"/>
          <cell r="AV264"/>
          <cell r="AW264"/>
          <cell r="AX264"/>
          <cell r="AY264"/>
          <cell r="AZ264"/>
          <cell r="BA264"/>
          <cell r="BB264"/>
          <cell r="BC264"/>
          <cell r="BD264" t="str">
            <v>馬渕　秀成</v>
          </cell>
          <cell r="BE264"/>
          <cell r="BF264"/>
          <cell r="BG264"/>
          <cell r="BH264"/>
          <cell r="BI264"/>
          <cell r="BJ264"/>
          <cell r="BK264" t="str">
            <v>含む</v>
          </cell>
          <cell r="BL264" t="str">
            <v>―</v>
          </cell>
          <cell r="BM264" t="str">
            <v>―</v>
          </cell>
          <cell r="BN264" t="str">
            <v>―</v>
          </cell>
          <cell r="BO264" t="str">
            <v>―</v>
          </cell>
          <cell r="BP264" t="str">
            <v>e-Staffing</v>
          </cell>
          <cell r="BQ264"/>
          <cell r="BR264"/>
          <cell r="BS264">
            <v>0</v>
          </cell>
          <cell r="BT264"/>
          <cell r="BU264" t="e">
            <v>#N/A</v>
          </cell>
          <cell r="BV264" t="e">
            <v>#N/A</v>
          </cell>
          <cell r="BW264" t="e">
            <v>#N/A</v>
          </cell>
          <cell r="BX264"/>
          <cell r="BY264"/>
          <cell r="BZ264"/>
          <cell r="CA264"/>
          <cell r="CB264"/>
          <cell r="CC264"/>
          <cell r="CD264"/>
          <cell r="CE264"/>
          <cell r="CF264"/>
          <cell r="CG264"/>
          <cell r="CH264"/>
          <cell r="CI264"/>
          <cell r="CJ264"/>
          <cell r="CK264"/>
          <cell r="CL264"/>
          <cell r="CM264"/>
          <cell r="CN264"/>
          <cell r="CO264"/>
          <cell r="CP264"/>
          <cell r="CQ264"/>
          <cell r="CR264" t="str">
            <v>一般競争</v>
          </cell>
          <cell r="CS264" t="str">
            <v>35 研究支援</v>
          </cell>
          <cell r="CT264"/>
          <cell r="CU264"/>
          <cell r="CV264"/>
          <cell r="CW264"/>
          <cell r="CX264" t="str">
            <v>総合評価(加算)</v>
          </cell>
          <cell r="CY264"/>
          <cell r="CZ264"/>
          <cell r="DA264"/>
          <cell r="DB264"/>
          <cell r="DC264" t="str">
            <v/>
          </cell>
          <cell r="DD264"/>
          <cell r="DE264" t="str">
            <v/>
          </cell>
          <cell r="DF264" t="str">
            <v>-</v>
          </cell>
          <cell r="DG264"/>
          <cell r="DH264"/>
          <cell r="DI264"/>
          <cell r="DJ264"/>
          <cell r="DK264"/>
          <cell r="DL264"/>
          <cell r="DM264"/>
          <cell r="DN264"/>
          <cell r="DO264"/>
          <cell r="DP264"/>
          <cell r="DQ264"/>
          <cell r="DR264"/>
          <cell r="DS264"/>
          <cell r="DT264"/>
          <cell r="DU264"/>
          <cell r="DV264"/>
          <cell r="DW264"/>
          <cell r="DX264"/>
          <cell r="DY264" t="str">
            <v>満了</v>
          </cell>
          <cell r="DZ264"/>
        </row>
        <row r="265">
          <cell r="B265"/>
          <cell r="C265"/>
          <cell r="D265" t="str">
            <v>40</v>
          </cell>
          <cell r="E265"/>
          <cell r="F265"/>
          <cell r="G265" t="str">
            <v>単</v>
          </cell>
          <cell r="H265" t="str">
            <v>R6</v>
          </cell>
          <cell r="I265"/>
          <cell r="J265" t="str">
            <v>満了</v>
          </cell>
          <cell r="K265"/>
          <cell r="L265"/>
          <cell r="M265">
            <v>46478</v>
          </cell>
          <cell r="N265" t="str">
            <v>該当</v>
          </cell>
          <cell r="O265"/>
          <cell r="P265"/>
          <cell r="Q265"/>
          <cell r="R265"/>
          <cell r="S265"/>
          <cell r="T265" t="str">
            <v>室長</v>
          </cell>
          <cell r="U265"/>
          <cell r="V265"/>
          <cell r="W265">
            <v>0</v>
          </cell>
          <cell r="X265">
            <v>1</v>
          </cell>
          <cell r="Y265">
            <v>1</v>
          </cell>
          <cell r="Z265" t="str">
            <v>月火水木金</v>
          </cell>
          <cell r="AA265">
            <v>5</v>
          </cell>
          <cell r="AB265"/>
          <cell r="AC265"/>
          <cell r="AD265"/>
          <cell r="AE265">
            <v>-1</v>
          </cell>
          <cell r="AF265"/>
          <cell r="AG265" t="str">
            <v>無</v>
          </cell>
          <cell r="AH265" t="str">
            <v>無</v>
          </cell>
          <cell r="AI265" t="str">
            <v>無</v>
          </cell>
          <cell r="AJ265" t="str">
            <v>期間制限業務</v>
          </cell>
          <cell r="AK265" t="str">
            <v>限定しない</v>
          </cell>
          <cell r="AL265" t="str">
            <v>限定しない</v>
          </cell>
          <cell r="AM265" t="str">
            <v>限定する</v>
          </cell>
          <cell r="AN265"/>
          <cell r="AO265"/>
          <cell r="AP265"/>
          <cell r="AQ265"/>
          <cell r="AR265"/>
          <cell r="AS265"/>
          <cell r="AT265" t="str">
            <v>室長</v>
          </cell>
          <cell r="AU265"/>
          <cell r="AV265"/>
          <cell r="AW265"/>
          <cell r="AX265"/>
          <cell r="AY265"/>
          <cell r="AZ265"/>
          <cell r="BA265"/>
          <cell r="BB265"/>
          <cell r="BC265"/>
          <cell r="BD265" t="str">
            <v>馬渕　秀成</v>
          </cell>
          <cell r="BE265"/>
          <cell r="BF265"/>
          <cell r="BG265"/>
          <cell r="BH265"/>
          <cell r="BI265"/>
          <cell r="BJ265"/>
          <cell r="BK265" t="str">
            <v>含む</v>
          </cell>
          <cell r="BL265" t="str">
            <v>―</v>
          </cell>
          <cell r="BM265" t="str">
            <v>―</v>
          </cell>
          <cell r="BN265" t="str">
            <v>―</v>
          </cell>
          <cell r="BO265" t="str">
            <v>―</v>
          </cell>
          <cell r="BP265" t="str">
            <v>e-Staffing</v>
          </cell>
          <cell r="BQ265"/>
          <cell r="BR265"/>
          <cell r="BS265">
            <v>0</v>
          </cell>
          <cell r="BT265"/>
          <cell r="BU265" t="e">
            <v>#N/A</v>
          </cell>
          <cell r="BV265" t="e">
            <v>#N/A</v>
          </cell>
          <cell r="BW265" t="e">
            <v>#N/A</v>
          </cell>
          <cell r="BX265"/>
          <cell r="BY265"/>
          <cell r="BZ265"/>
          <cell r="CA265"/>
          <cell r="CB265"/>
          <cell r="CC265"/>
          <cell r="CD265"/>
          <cell r="CE265"/>
          <cell r="CF265"/>
          <cell r="CG265"/>
          <cell r="CH265"/>
          <cell r="CI265"/>
          <cell r="CJ265"/>
          <cell r="CK265"/>
          <cell r="CL265"/>
          <cell r="CM265"/>
          <cell r="CN265"/>
          <cell r="CO265"/>
          <cell r="CP265"/>
          <cell r="CQ265"/>
          <cell r="CR265" t="str">
            <v>一般競争</v>
          </cell>
          <cell r="CS265" t="str">
            <v>35 研究支援</v>
          </cell>
          <cell r="CT265"/>
          <cell r="CU265"/>
          <cell r="CV265"/>
          <cell r="CW265"/>
          <cell r="CX265" t="str">
            <v>総合評価(加算)</v>
          </cell>
          <cell r="CY265"/>
          <cell r="CZ265"/>
          <cell r="DA265"/>
          <cell r="DB265"/>
          <cell r="DC265" t="str">
            <v/>
          </cell>
          <cell r="DD265"/>
          <cell r="DE265" t="str">
            <v/>
          </cell>
          <cell r="DF265" t="str">
            <v>-</v>
          </cell>
          <cell r="DG265"/>
          <cell r="DH265"/>
          <cell r="DI265"/>
          <cell r="DJ265"/>
          <cell r="DK265"/>
          <cell r="DL265"/>
          <cell r="DM265"/>
          <cell r="DN265"/>
          <cell r="DO265"/>
          <cell r="DP265"/>
          <cell r="DQ265"/>
          <cell r="DR265"/>
          <cell r="DS265"/>
          <cell r="DT265"/>
          <cell r="DU265"/>
          <cell r="DV265"/>
          <cell r="DW265"/>
          <cell r="DX265"/>
          <cell r="DY265" t="str">
            <v>満了</v>
          </cell>
          <cell r="DZ265"/>
        </row>
        <row r="266">
          <cell r="B266"/>
          <cell r="C266"/>
          <cell r="D266" t="str">
            <v>40</v>
          </cell>
          <cell r="E266"/>
          <cell r="F266"/>
          <cell r="G266" t="str">
            <v>単</v>
          </cell>
          <cell r="H266" t="str">
            <v>R6</v>
          </cell>
          <cell r="I266"/>
          <cell r="J266" t="str">
            <v>満了</v>
          </cell>
          <cell r="K266"/>
          <cell r="L266"/>
          <cell r="M266">
            <v>46478</v>
          </cell>
          <cell r="N266" t="str">
            <v>該当</v>
          </cell>
          <cell r="O266"/>
          <cell r="P266"/>
          <cell r="Q266"/>
          <cell r="R266"/>
          <cell r="S266"/>
          <cell r="T266" t="str">
            <v>室長</v>
          </cell>
          <cell r="U266"/>
          <cell r="V266"/>
          <cell r="W266">
            <v>0</v>
          </cell>
          <cell r="X266">
            <v>1</v>
          </cell>
          <cell r="Y266">
            <v>1</v>
          </cell>
          <cell r="Z266" t="str">
            <v>月火水木金</v>
          </cell>
          <cell r="AA266">
            <v>5</v>
          </cell>
          <cell r="AB266"/>
          <cell r="AC266"/>
          <cell r="AD266"/>
          <cell r="AE266">
            <v>-1</v>
          </cell>
          <cell r="AF266"/>
          <cell r="AG266" t="str">
            <v>無</v>
          </cell>
          <cell r="AH266" t="str">
            <v>無</v>
          </cell>
          <cell r="AI266" t="str">
            <v>無</v>
          </cell>
          <cell r="AJ266" t="str">
            <v>期間制限業務</v>
          </cell>
          <cell r="AK266" t="str">
            <v>限定しない</v>
          </cell>
          <cell r="AL266" t="str">
            <v>限定しない</v>
          </cell>
          <cell r="AM266" t="str">
            <v>限定する</v>
          </cell>
          <cell r="AN266"/>
          <cell r="AO266"/>
          <cell r="AP266"/>
          <cell r="AQ266"/>
          <cell r="AR266"/>
          <cell r="AS266"/>
          <cell r="AT266" t="str">
            <v>室長</v>
          </cell>
          <cell r="AU266"/>
          <cell r="AV266"/>
          <cell r="AW266"/>
          <cell r="AX266"/>
          <cell r="AY266"/>
          <cell r="AZ266"/>
          <cell r="BA266"/>
          <cell r="BB266"/>
          <cell r="BC266"/>
          <cell r="BD266" t="str">
            <v>馬渕　秀成</v>
          </cell>
          <cell r="BE266"/>
          <cell r="BF266"/>
          <cell r="BG266"/>
          <cell r="BH266"/>
          <cell r="BI266"/>
          <cell r="BJ266"/>
          <cell r="BK266" t="str">
            <v>含む</v>
          </cell>
          <cell r="BL266" t="str">
            <v>―</v>
          </cell>
          <cell r="BM266" t="str">
            <v>―</v>
          </cell>
          <cell r="BN266" t="str">
            <v>―</v>
          </cell>
          <cell r="BO266" t="str">
            <v>―</v>
          </cell>
          <cell r="BP266" t="str">
            <v>e-Staffing</v>
          </cell>
          <cell r="BQ266"/>
          <cell r="BR266"/>
          <cell r="BS266">
            <v>0</v>
          </cell>
          <cell r="BT266"/>
          <cell r="BU266" t="e">
            <v>#N/A</v>
          </cell>
          <cell r="BV266" t="e">
            <v>#N/A</v>
          </cell>
          <cell r="BW266" t="e">
            <v>#N/A</v>
          </cell>
          <cell r="BX266"/>
          <cell r="BY266"/>
          <cell r="BZ266"/>
          <cell r="CA266"/>
          <cell r="CB266"/>
          <cell r="CC266"/>
          <cell r="CD266"/>
          <cell r="CE266"/>
          <cell r="CF266"/>
          <cell r="CG266"/>
          <cell r="CH266"/>
          <cell r="CI266"/>
          <cell r="CJ266"/>
          <cell r="CK266"/>
          <cell r="CL266"/>
          <cell r="CM266"/>
          <cell r="CN266"/>
          <cell r="CO266"/>
          <cell r="CP266"/>
          <cell r="CQ266"/>
          <cell r="CR266" t="str">
            <v>一般競争</v>
          </cell>
          <cell r="CS266" t="str">
            <v>35 研究支援</v>
          </cell>
          <cell r="CT266"/>
          <cell r="CU266"/>
          <cell r="CV266"/>
          <cell r="CW266"/>
          <cell r="CX266" t="str">
            <v>総合評価(加算)</v>
          </cell>
          <cell r="CY266"/>
          <cell r="CZ266"/>
          <cell r="DA266"/>
          <cell r="DB266"/>
          <cell r="DC266" t="str">
            <v/>
          </cell>
          <cell r="DD266"/>
          <cell r="DE266" t="str">
            <v/>
          </cell>
          <cell r="DF266" t="str">
            <v>-</v>
          </cell>
          <cell r="DG266"/>
          <cell r="DH266"/>
          <cell r="DI266"/>
          <cell r="DJ266"/>
          <cell r="DK266"/>
          <cell r="DL266"/>
          <cell r="DM266"/>
          <cell r="DN266"/>
          <cell r="DO266"/>
          <cell r="DP266"/>
          <cell r="DQ266"/>
          <cell r="DR266"/>
          <cell r="DS266"/>
          <cell r="DT266"/>
          <cell r="DU266"/>
          <cell r="DV266"/>
          <cell r="DW266"/>
          <cell r="DX266"/>
          <cell r="DY266" t="str">
            <v>満了</v>
          </cell>
          <cell r="DZ266"/>
        </row>
        <row r="267">
          <cell r="B267"/>
          <cell r="C267"/>
          <cell r="D267" t="str">
            <v>40</v>
          </cell>
          <cell r="E267"/>
          <cell r="F267"/>
          <cell r="G267" t="str">
            <v>単</v>
          </cell>
          <cell r="H267" t="str">
            <v>R6</v>
          </cell>
          <cell r="I267"/>
          <cell r="J267" t="str">
            <v>満了</v>
          </cell>
          <cell r="K267"/>
          <cell r="L267"/>
          <cell r="M267">
            <v>46478</v>
          </cell>
          <cell r="N267" t="str">
            <v>該当</v>
          </cell>
          <cell r="O267"/>
          <cell r="P267"/>
          <cell r="Q267"/>
          <cell r="R267"/>
          <cell r="S267"/>
          <cell r="T267" t="str">
            <v>室長</v>
          </cell>
          <cell r="U267"/>
          <cell r="V267"/>
          <cell r="W267">
            <v>0</v>
          </cell>
          <cell r="X267">
            <v>1</v>
          </cell>
          <cell r="Y267">
            <v>1</v>
          </cell>
          <cell r="Z267" t="str">
            <v>月火水木金</v>
          </cell>
          <cell r="AA267">
            <v>5</v>
          </cell>
          <cell r="AB267"/>
          <cell r="AC267"/>
          <cell r="AD267"/>
          <cell r="AE267">
            <v>-1</v>
          </cell>
          <cell r="AF267"/>
          <cell r="AG267" t="str">
            <v>無</v>
          </cell>
          <cell r="AH267" t="str">
            <v>無</v>
          </cell>
          <cell r="AI267" t="str">
            <v>無</v>
          </cell>
          <cell r="AJ267" t="str">
            <v>期間制限業務</v>
          </cell>
          <cell r="AK267" t="str">
            <v>限定しない</v>
          </cell>
          <cell r="AL267" t="str">
            <v>限定しない</v>
          </cell>
          <cell r="AM267" t="str">
            <v>限定する</v>
          </cell>
          <cell r="AN267"/>
          <cell r="AO267"/>
          <cell r="AP267"/>
          <cell r="AQ267"/>
          <cell r="AR267"/>
          <cell r="AS267"/>
          <cell r="AT267" t="str">
            <v>室長</v>
          </cell>
          <cell r="AU267"/>
          <cell r="AV267"/>
          <cell r="AW267"/>
          <cell r="AX267"/>
          <cell r="AY267"/>
          <cell r="AZ267"/>
          <cell r="BA267"/>
          <cell r="BB267"/>
          <cell r="BC267"/>
          <cell r="BD267" t="str">
            <v>馬渕　秀成</v>
          </cell>
          <cell r="BE267"/>
          <cell r="BF267"/>
          <cell r="BG267"/>
          <cell r="BH267"/>
          <cell r="BI267"/>
          <cell r="BJ267"/>
          <cell r="BK267" t="str">
            <v>含む</v>
          </cell>
          <cell r="BL267" t="str">
            <v>―</v>
          </cell>
          <cell r="BM267" t="str">
            <v>―</v>
          </cell>
          <cell r="BN267" t="str">
            <v>―</v>
          </cell>
          <cell r="BO267" t="str">
            <v>―</v>
          </cell>
          <cell r="BP267" t="str">
            <v>e-Staffing</v>
          </cell>
          <cell r="BQ267"/>
          <cell r="BR267"/>
          <cell r="BS267">
            <v>0</v>
          </cell>
          <cell r="BT267"/>
          <cell r="BU267" t="e">
            <v>#N/A</v>
          </cell>
          <cell r="BV267" t="e">
            <v>#N/A</v>
          </cell>
          <cell r="BW267" t="e">
            <v>#N/A</v>
          </cell>
          <cell r="BX267"/>
          <cell r="BY267"/>
          <cell r="BZ267"/>
          <cell r="CA267"/>
          <cell r="CB267"/>
          <cell r="CC267"/>
          <cell r="CD267"/>
          <cell r="CE267"/>
          <cell r="CF267"/>
          <cell r="CG267"/>
          <cell r="CH267"/>
          <cell r="CI267"/>
          <cell r="CJ267"/>
          <cell r="CK267"/>
          <cell r="CL267"/>
          <cell r="CM267"/>
          <cell r="CN267"/>
          <cell r="CO267"/>
          <cell r="CP267"/>
          <cell r="CQ267"/>
          <cell r="CR267" t="str">
            <v>一般競争</v>
          </cell>
          <cell r="CS267" t="str">
            <v>35 研究支援</v>
          </cell>
          <cell r="CT267"/>
          <cell r="CU267"/>
          <cell r="CV267"/>
          <cell r="CW267"/>
          <cell r="CX267" t="str">
            <v>総合評価(加算)</v>
          </cell>
          <cell r="CY267"/>
          <cell r="CZ267"/>
          <cell r="DA267"/>
          <cell r="DB267"/>
          <cell r="DC267" t="str">
            <v/>
          </cell>
          <cell r="DD267"/>
          <cell r="DE267" t="str">
            <v/>
          </cell>
          <cell r="DF267" t="str">
            <v>-</v>
          </cell>
          <cell r="DG267"/>
          <cell r="DH267"/>
          <cell r="DI267"/>
          <cell r="DJ267"/>
          <cell r="DK267"/>
          <cell r="DL267"/>
          <cell r="DM267"/>
          <cell r="DN267"/>
          <cell r="DO267"/>
          <cell r="DP267"/>
          <cell r="DQ267"/>
          <cell r="DR267"/>
          <cell r="DS267"/>
          <cell r="DT267"/>
          <cell r="DU267"/>
          <cell r="DV267"/>
          <cell r="DW267"/>
          <cell r="DX267"/>
          <cell r="DY267" t="str">
            <v>満了</v>
          </cell>
          <cell r="DZ267"/>
        </row>
        <row r="268">
          <cell r="B268"/>
          <cell r="C268"/>
          <cell r="D268" t="str">
            <v>40</v>
          </cell>
          <cell r="E268"/>
          <cell r="F268"/>
          <cell r="G268" t="str">
            <v>単</v>
          </cell>
          <cell r="H268" t="str">
            <v>R6</v>
          </cell>
          <cell r="I268"/>
          <cell r="J268" t="str">
            <v>満了</v>
          </cell>
          <cell r="K268"/>
          <cell r="L268"/>
          <cell r="M268">
            <v>46478</v>
          </cell>
          <cell r="N268" t="str">
            <v>該当</v>
          </cell>
          <cell r="O268"/>
          <cell r="P268"/>
          <cell r="Q268"/>
          <cell r="R268"/>
          <cell r="S268"/>
          <cell r="T268" t="str">
            <v>室長</v>
          </cell>
          <cell r="U268"/>
          <cell r="V268"/>
          <cell r="W268">
            <v>0</v>
          </cell>
          <cell r="X268">
            <v>1</v>
          </cell>
          <cell r="Y268">
            <v>1</v>
          </cell>
          <cell r="Z268" t="str">
            <v>月火水木金</v>
          </cell>
          <cell r="AA268">
            <v>5</v>
          </cell>
          <cell r="AB268"/>
          <cell r="AC268"/>
          <cell r="AD268"/>
          <cell r="AE268">
            <v>-1</v>
          </cell>
          <cell r="AF268"/>
          <cell r="AG268" t="str">
            <v>無</v>
          </cell>
          <cell r="AH268" t="str">
            <v>無</v>
          </cell>
          <cell r="AI268" t="str">
            <v>無</v>
          </cell>
          <cell r="AJ268" t="str">
            <v>期間制限業務</v>
          </cell>
          <cell r="AK268" t="str">
            <v>限定しない</v>
          </cell>
          <cell r="AL268" t="str">
            <v>限定しない</v>
          </cell>
          <cell r="AM268" t="str">
            <v>限定する</v>
          </cell>
          <cell r="AN268"/>
          <cell r="AO268"/>
          <cell r="AP268"/>
          <cell r="AQ268"/>
          <cell r="AR268"/>
          <cell r="AS268"/>
          <cell r="AT268" t="str">
            <v>室長</v>
          </cell>
          <cell r="AU268"/>
          <cell r="AV268"/>
          <cell r="AW268"/>
          <cell r="AX268"/>
          <cell r="AY268"/>
          <cell r="AZ268"/>
          <cell r="BA268"/>
          <cell r="BB268"/>
          <cell r="BC268"/>
          <cell r="BD268" t="str">
            <v>馬渕　秀成</v>
          </cell>
          <cell r="BE268"/>
          <cell r="BF268"/>
          <cell r="BG268"/>
          <cell r="BH268"/>
          <cell r="BI268"/>
          <cell r="BJ268"/>
          <cell r="BK268" t="str">
            <v>含む</v>
          </cell>
          <cell r="BL268" t="str">
            <v>―</v>
          </cell>
          <cell r="BM268" t="str">
            <v>―</v>
          </cell>
          <cell r="BN268" t="str">
            <v>―</v>
          </cell>
          <cell r="BO268" t="str">
            <v>―</v>
          </cell>
          <cell r="BP268" t="str">
            <v>e-Staffing</v>
          </cell>
          <cell r="BQ268"/>
          <cell r="BR268"/>
          <cell r="BS268">
            <v>0</v>
          </cell>
          <cell r="BT268"/>
          <cell r="BU268" t="e">
            <v>#N/A</v>
          </cell>
          <cell r="BV268" t="e">
            <v>#N/A</v>
          </cell>
          <cell r="BW268" t="e">
            <v>#N/A</v>
          </cell>
          <cell r="BX268"/>
          <cell r="BY268"/>
          <cell r="BZ268"/>
          <cell r="CA268"/>
          <cell r="CB268"/>
          <cell r="CC268"/>
          <cell r="CD268"/>
          <cell r="CE268"/>
          <cell r="CF268"/>
          <cell r="CG268"/>
          <cell r="CH268"/>
          <cell r="CI268"/>
          <cell r="CJ268"/>
          <cell r="CK268"/>
          <cell r="CL268"/>
          <cell r="CM268"/>
          <cell r="CN268"/>
          <cell r="CO268"/>
          <cell r="CP268"/>
          <cell r="CQ268"/>
          <cell r="CR268" t="str">
            <v>一般競争</v>
          </cell>
          <cell r="CS268" t="str">
            <v>35 研究支援</v>
          </cell>
          <cell r="CT268"/>
          <cell r="CU268"/>
          <cell r="CV268"/>
          <cell r="CW268"/>
          <cell r="CX268" t="str">
            <v>総合評価(加算)</v>
          </cell>
          <cell r="CY268"/>
          <cell r="CZ268"/>
          <cell r="DA268"/>
          <cell r="DB268"/>
          <cell r="DC268" t="str">
            <v/>
          </cell>
          <cell r="DD268"/>
          <cell r="DE268" t="str">
            <v/>
          </cell>
          <cell r="DF268" t="str">
            <v>-</v>
          </cell>
          <cell r="DG268"/>
          <cell r="DH268"/>
          <cell r="DI268"/>
          <cell r="DJ268"/>
          <cell r="DK268"/>
          <cell r="DL268"/>
          <cell r="DM268"/>
          <cell r="DN268"/>
          <cell r="DO268"/>
          <cell r="DP268"/>
          <cell r="DQ268"/>
          <cell r="DR268"/>
          <cell r="DS268"/>
          <cell r="DT268"/>
          <cell r="DU268"/>
          <cell r="DV268"/>
          <cell r="DW268"/>
          <cell r="DX268"/>
          <cell r="DY268" t="str">
            <v>満了</v>
          </cell>
          <cell r="DZ268"/>
        </row>
        <row r="269">
          <cell r="B269"/>
          <cell r="C269"/>
          <cell r="D269" t="str">
            <v>40</v>
          </cell>
          <cell r="E269"/>
          <cell r="F269"/>
          <cell r="G269" t="str">
            <v>単</v>
          </cell>
          <cell r="H269" t="str">
            <v>R6</v>
          </cell>
          <cell r="I269"/>
          <cell r="J269" t="str">
            <v>満了</v>
          </cell>
          <cell r="K269"/>
          <cell r="L269"/>
          <cell r="M269">
            <v>46478</v>
          </cell>
          <cell r="N269" t="str">
            <v>該当</v>
          </cell>
          <cell r="O269"/>
          <cell r="P269"/>
          <cell r="Q269"/>
          <cell r="R269"/>
          <cell r="S269"/>
          <cell r="T269" t="str">
            <v>室長</v>
          </cell>
          <cell r="U269"/>
          <cell r="V269"/>
          <cell r="W269">
            <v>0</v>
          </cell>
          <cell r="X269">
            <v>1</v>
          </cell>
          <cell r="Y269">
            <v>1</v>
          </cell>
          <cell r="Z269" t="str">
            <v>月火水木金</v>
          </cell>
          <cell r="AA269">
            <v>5</v>
          </cell>
          <cell r="AB269"/>
          <cell r="AC269"/>
          <cell r="AD269"/>
          <cell r="AE269">
            <v>-1</v>
          </cell>
          <cell r="AF269"/>
          <cell r="AG269" t="str">
            <v>無</v>
          </cell>
          <cell r="AH269" t="str">
            <v>無</v>
          </cell>
          <cell r="AI269" t="str">
            <v>無</v>
          </cell>
          <cell r="AJ269" t="str">
            <v>期間制限業務</v>
          </cell>
          <cell r="AK269" t="str">
            <v>限定しない</v>
          </cell>
          <cell r="AL269" t="str">
            <v>限定しない</v>
          </cell>
          <cell r="AM269" t="str">
            <v>限定する</v>
          </cell>
          <cell r="AN269"/>
          <cell r="AO269"/>
          <cell r="AP269"/>
          <cell r="AQ269"/>
          <cell r="AR269"/>
          <cell r="AS269"/>
          <cell r="AT269" t="str">
            <v>室長</v>
          </cell>
          <cell r="AU269"/>
          <cell r="AV269"/>
          <cell r="AW269"/>
          <cell r="AX269"/>
          <cell r="AY269"/>
          <cell r="AZ269"/>
          <cell r="BA269"/>
          <cell r="BB269"/>
          <cell r="BC269"/>
          <cell r="BD269" t="str">
            <v>馬渕　秀成</v>
          </cell>
          <cell r="BE269"/>
          <cell r="BF269"/>
          <cell r="BG269"/>
          <cell r="BH269"/>
          <cell r="BI269"/>
          <cell r="BJ269"/>
          <cell r="BK269" t="str">
            <v>含む</v>
          </cell>
          <cell r="BL269" t="str">
            <v>―</v>
          </cell>
          <cell r="BM269" t="str">
            <v>―</v>
          </cell>
          <cell r="BN269" t="str">
            <v>―</v>
          </cell>
          <cell r="BO269" t="str">
            <v>―</v>
          </cell>
          <cell r="BP269" t="str">
            <v>e-Staffing</v>
          </cell>
          <cell r="BQ269"/>
          <cell r="BR269"/>
          <cell r="BS269">
            <v>0</v>
          </cell>
          <cell r="BT269"/>
          <cell r="BU269" t="e">
            <v>#N/A</v>
          </cell>
          <cell r="BV269" t="e">
            <v>#N/A</v>
          </cell>
          <cell r="BW269" t="e">
            <v>#N/A</v>
          </cell>
          <cell r="BX269"/>
          <cell r="BY269"/>
          <cell r="BZ269"/>
          <cell r="CA269"/>
          <cell r="CB269"/>
          <cell r="CC269"/>
          <cell r="CD269"/>
          <cell r="CE269"/>
          <cell r="CF269"/>
          <cell r="CG269"/>
          <cell r="CH269"/>
          <cell r="CI269"/>
          <cell r="CJ269"/>
          <cell r="CK269"/>
          <cell r="CL269"/>
          <cell r="CM269"/>
          <cell r="CN269"/>
          <cell r="CO269"/>
          <cell r="CP269"/>
          <cell r="CQ269"/>
          <cell r="CR269" t="str">
            <v>一般競争</v>
          </cell>
          <cell r="CS269" t="str">
            <v>35 研究支援</v>
          </cell>
          <cell r="CT269"/>
          <cell r="CU269"/>
          <cell r="CV269"/>
          <cell r="CW269"/>
          <cell r="CX269" t="str">
            <v>総合評価(加算)</v>
          </cell>
          <cell r="CY269"/>
          <cell r="CZ269"/>
          <cell r="DA269"/>
          <cell r="DB269"/>
          <cell r="DC269" t="str">
            <v/>
          </cell>
          <cell r="DD269"/>
          <cell r="DE269" t="str">
            <v/>
          </cell>
          <cell r="DF269" t="str">
            <v>-</v>
          </cell>
          <cell r="DG269"/>
          <cell r="DH269"/>
          <cell r="DI269"/>
          <cell r="DJ269"/>
          <cell r="DK269"/>
          <cell r="DL269"/>
          <cell r="DM269"/>
          <cell r="DN269"/>
          <cell r="DO269"/>
          <cell r="DP269"/>
          <cell r="DQ269"/>
          <cell r="DR269"/>
          <cell r="DS269"/>
          <cell r="DT269"/>
          <cell r="DU269"/>
          <cell r="DV269"/>
          <cell r="DW269"/>
          <cell r="DX269"/>
          <cell r="DY269" t="str">
            <v>満了</v>
          </cell>
          <cell r="DZ269"/>
        </row>
        <row r="270">
          <cell r="B270"/>
          <cell r="C270"/>
          <cell r="D270" t="str">
            <v>40</v>
          </cell>
          <cell r="E270"/>
          <cell r="F270"/>
          <cell r="G270" t="str">
            <v>単</v>
          </cell>
          <cell r="H270" t="str">
            <v>R6</v>
          </cell>
          <cell r="I270"/>
          <cell r="J270" t="str">
            <v>満了</v>
          </cell>
          <cell r="K270"/>
          <cell r="L270"/>
          <cell r="M270">
            <v>46478</v>
          </cell>
          <cell r="N270" t="str">
            <v>該当</v>
          </cell>
          <cell r="O270"/>
          <cell r="P270"/>
          <cell r="Q270"/>
          <cell r="R270"/>
          <cell r="S270"/>
          <cell r="T270" t="str">
            <v>室長</v>
          </cell>
          <cell r="U270"/>
          <cell r="V270"/>
          <cell r="W270">
            <v>0</v>
          </cell>
          <cell r="X270">
            <v>1</v>
          </cell>
          <cell r="Y270">
            <v>1</v>
          </cell>
          <cell r="Z270" t="str">
            <v>月火水木金</v>
          </cell>
          <cell r="AA270">
            <v>5</v>
          </cell>
          <cell r="AB270"/>
          <cell r="AC270"/>
          <cell r="AD270"/>
          <cell r="AE270">
            <v>-1</v>
          </cell>
          <cell r="AF270"/>
          <cell r="AG270" t="str">
            <v>無</v>
          </cell>
          <cell r="AH270" t="str">
            <v>無</v>
          </cell>
          <cell r="AI270" t="str">
            <v>無</v>
          </cell>
          <cell r="AJ270" t="str">
            <v>期間制限業務</v>
          </cell>
          <cell r="AK270" t="str">
            <v>限定しない</v>
          </cell>
          <cell r="AL270" t="str">
            <v>限定しない</v>
          </cell>
          <cell r="AM270" t="str">
            <v>限定する</v>
          </cell>
          <cell r="AN270"/>
          <cell r="AO270"/>
          <cell r="AP270"/>
          <cell r="AQ270"/>
          <cell r="AR270"/>
          <cell r="AS270"/>
          <cell r="AT270" t="str">
            <v>室長</v>
          </cell>
          <cell r="AU270"/>
          <cell r="AV270"/>
          <cell r="AW270"/>
          <cell r="AX270"/>
          <cell r="AY270"/>
          <cell r="AZ270"/>
          <cell r="BA270"/>
          <cell r="BB270"/>
          <cell r="BC270"/>
          <cell r="BD270" t="str">
            <v>馬渕　秀成</v>
          </cell>
          <cell r="BE270"/>
          <cell r="BF270"/>
          <cell r="BG270"/>
          <cell r="BH270"/>
          <cell r="BI270"/>
          <cell r="BJ270"/>
          <cell r="BK270" t="str">
            <v>含む</v>
          </cell>
          <cell r="BL270" t="str">
            <v>―</v>
          </cell>
          <cell r="BM270" t="str">
            <v>―</v>
          </cell>
          <cell r="BN270" t="str">
            <v>―</v>
          </cell>
          <cell r="BO270" t="str">
            <v>―</v>
          </cell>
          <cell r="BP270" t="str">
            <v>e-Staffing</v>
          </cell>
          <cell r="BQ270"/>
          <cell r="BR270"/>
          <cell r="BS270">
            <v>0</v>
          </cell>
          <cell r="BT270"/>
          <cell r="BU270" t="e">
            <v>#N/A</v>
          </cell>
          <cell r="BV270" t="e">
            <v>#N/A</v>
          </cell>
          <cell r="BW270" t="e">
            <v>#N/A</v>
          </cell>
          <cell r="BX270"/>
          <cell r="BY270"/>
          <cell r="BZ270"/>
          <cell r="CA270"/>
          <cell r="CB270"/>
          <cell r="CC270"/>
          <cell r="CD270"/>
          <cell r="CE270"/>
          <cell r="CF270"/>
          <cell r="CG270"/>
          <cell r="CH270"/>
          <cell r="CI270"/>
          <cell r="CJ270"/>
          <cell r="CK270"/>
          <cell r="CL270"/>
          <cell r="CM270"/>
          <cell r="CN270"/>
          <cell r="CO270"/>
          <cell r="CP270"/>
          <cell r="CQ270"/>
          <cell r="CR270" t="str">
            <v>一般競争</v>
          </cell>
          <cell r="CS270" t="str">
            <v>35 研究支援</v>
          </cell>
          <cell r="CT270"/>
          <cell r="CU270"/>
          <cell r="CV270"/>
          <cell r="CW270"/>
          <cell r="CX270" t="str">
            <v>総合評価(加算)</v>
          </cell>
          <cell r="CY270"/>
          <cell r="CZ270"/>
          <cell r="DA270"/>
          <cell r="DB270"/>
          <cell r="DC270" t="str">
            <v/>
          </cell>
          <cell r="DD270"/>
          <cell r="DE270" t="str">
            <v/>
          </cell>
          <cell r="DF270" t="str">
            <v>-</v>
          </cell>
          <cell r="DG270"/>
          <cell r="DH270"/>
          <cell r="DI270"/>
          <cell r="DJ270"/>
          <cell r="DK270"/>
          <cell r="DL270"/>
          <cell r="DM270"/>
          <cell r="DN270"/>
          <cell r="DO270"/>
          <cell r="DP270"/>
          <cell r="DQ270"/>
          <cell r="DR270"/>
          <cell r="DS270"/>
          <cell r="DT270"/>
          <cell r="DU270"/>
          <cell r="DV270"/>
          <cell r="DW270"/>
          <cell r="DX270"/>
          <cell r="DY270" t="str">
            <v>満了</v>
          </cell>
          <cell r="DZ270"/>
        </row>
        <row r="271">
          <cell r="B271"/>
          <cell r="C271"/>
          <cell r="D271" t="str">
            <v>40</v>
          </cell>
          <cell r="E271"/>
          <cell r="F271"/>
          <cell r="G271" t="str">
            <v>単</v>
          </cell>
          <cell r="H271" t="str">
            <v>R6</v>
          </cell>
          <cell r="I271"/>
          <cell r="J271" t="str">
            <v>満了</v>
          </cell>
          <cell r="K271"/>
          <cell r="L271"/>
          <cell r="M271">
            <v>46478</v>
          </cell>
          <cell r="N271" t="str">
            <v>該当</v>
          </cell>
          <cell r="O271"/>
          <cell r="P271"/>
          <cell r="Q271"/>
          <cell r="R271"/>
          <cell r="S271"/>
          <cell r="T271" t="str">
            <v>室長</v>
          </cell>
          <cell r="U271"/>
          <cell r="V271"/>
          <cell r="W271">
            <v>0</v>
          </cell>
          <cell r="X271">
            <v>1</v>
          </cell>
          <cell r="Y271">
            <v>1</v>
          </cell>
          <cell r="Z271" t="str">
            <v>月火水木金</v>
          </cell>
          <cell r="AA271">
            <v>5</v>
          </cell>
          <cell r="AB271"/>
          <cell r="AC271"/>
          <cell r="AD271"/>
          <cell r="AE271">
            <v>-1</v>
          </cell>
          <cell r="AF271"/>
          <cell r="AG271" t="str">
            <v>無</v>
          </cell>
          <cell r="AH271" t="str">
            <v>無</v>
          </cell>
          <cell r="AI271" t="str">
            <v>無</v>
          </cell>
          <cell r="AJ271" t="str">
            <v>期間制限業務</v>
          </cell>
          <cell r="AK271" t="str">
            <v>限定しない</v>
          </cell>
          <cell r="AL271" t="str">
            <v>限定しない</v>
          </cell>
          <cell r="AM271" t="str">
            <v>限定する</v>
          </cell>
          <cell r="AN271"/>
          <cell r="AO271"/>
          <cell r="AP271"/>
          <cell r="AQ271"/>
          <cell r="AR271"/>
          <cell r="AS271"/>
          <cell r="AT271" t="str">
            <v>室長</v>
          </cell>
          <cell r="AU271"/>
          <cell r="AV271"/>
          <cell r="AW271"/>
          <cell r="AX271"/>
          <cell r="AY271"/>
          <cell r="AZ271"/>
          <cell r="BA271"/>
          <cell r="BB271"/>
          <cell r="BC271"/>
          <cell r="BD271" t="str">
            <v>馬渕　秀成</v>
          </cell>
          <cell r="BE271"/>
          <cell r="BF271"/>
          <cell r="BG271"/>
          <cell r="BH271"/>
          <cell r="BI271"/>
          <cell r="BJ271"/>
          <cell r="BK271" t="str">
            <v>含む</v>
          </cell>
          <cell r="BL271" t="str">
            <v>―</v>
          </cell>
          <cell r="BM271" t="str">
            <v>―</v>
          </cell>
          <cell r="BN271" t="str">
            <v>―</v>
          </cell>
          <cell r="BO271" t="str">
            <v>―</v>
          </cell>
          <cell r="BP271" t="str">
            <v>e-Staffing</v>
          </cell>
          <cell r="BQ271"/>
          <cell r="BR271"/>
          <cell r="BS271">
            <v>0</v>
          </cell>
          <cell r="BT271"/>
          <cell r="BU271" t="e">
            <v>#N/A</v>
          </cell>
          <cell r="BV271" t="e">
            <v>#N/A</v>
          </cell>
          <cell r="BW271" t="e">
            <v>#N/A</v>
          </cell>
          <cell r="BX271"/>
          <cell r="BY271"/>
          <cell r="BZ271"/>
          <cell r="CA271"/>
          <cell r="CB271"/>
          <cell r="CC271"/>
          <cell r="CD271"/>
          <cell r="CE271"/>
          <cell r="CF271"/>
          <cell r="CG271"/>
          <cell r="CH271"/>
          <cell r="CI271"/>
          <cell r="CJ271"/>
          <cell r="CK271"/>
          <cell r="CL271"/>
          <cell r="CM271"/>
          <cell r="CN271"/>
          <cell r="CO271"/>
          <cell r="CP271"/>
          <cell r="CQ271"/>
          <cell r="CR271" t="str">
            <v>一般競争</v>
          </cell>
          <cell r="CS271" t="str">
            <v>35 研究支援</v>
          </cell>
          <cell r="CT271"/>
          <cell r="CU271"/>
          <cell r="CV271"/>
          <cell r="CW271"/>
          <cell r="CX271" t="str">
            <v>総合評価(加算)</v>
          </cell>
          <cell r="CY271"/>
          <cell r="CZ271"/>
          <cell r="DA271"/>
          <cell r="DB271"/>
          <cell r="DC271" t="str">
            <v/>
          </cell>
          <cell r="DD271"/>
          <cell r="DE271" t="str">
            <v/>
          </cell>
          <cell r="DF271" t="str">
            <v>-</v>
          </cell>
          <cell r="DG271"/>
          <cell r="DH271"/>
          <cell r="DI271"/>
          <cell r="DJ271"/>
          <cell r="DK271"/>
          <cell r="DL271"/>
          <cell r="DM271"/>
          <cell r="DN271"/>
          <cell r="DO271"/>
          <cell r="DP271"/>
          <cell r="DQ271"/>
          <cell r="DR271"/>
          <cell r="DS271"/>
          <cell r="DT271"/>
          <cell r="DU271"/>
          <cell r="DV271"/>
          <cell r="DW271"/>
          <cell r="DX271"/>
          <cell r="DY271" t="str">
            <v>満了</v>
          </cell>
          <cell r="DZ271"/>
        </row>
        <row r="272">
          <cell r="B272"/>
          <cell r="C272"/>
          <cell r="D272" t="str">
            <v>40</v>
          </cell>
          <cell r="E272"/>
          <cell r="F272"/>
          <cell r="G272" t="str">
            <v>単</v>
          </cell>
          <cell r="H272" t="str">
            <v>R6</v>
          </cell>
          <cell r="I272"/>
          <cell r="J272" t="str">
            <v>満了</v>
          </cell>
          <cell r="K272"/>
          <cell r="L272"/>
          <cell r="M272">
            <v>46478</v>
          </cell>
          <cell r="N272" t="str">
            <v>該当</v>
          </cell>
          <cell r="O272"/>
          <cell r="P272"/>
          <cell r="Q272"/>
          <cell r="R272"/>
          <cell r="S272"/>
          <cell r="T272" t="str">
            <v>室長</v>
          </cell>
          <cell r="U272"/>
          <cell r="V272"/>
          <cell r="W272">
            <v>0</v>
          </cell>
          <cell r="X272">
            <v>1</v>
          </cell>
          <cell r="Y272">
            <v>1</v>
          </cell>
          <cell r="Z272" t="str">
            <v>月火水木金</v>
          </cell>
          <cell r="AA272">
            <v>5</v>
          </cell>
          <cell r="AB272"/>
          <cell r="AC272"/>
          <cell r="AD272"/>
          <cell r="AE272">
            <v>-1</v>
          </cell>
          <cell r="AF272"/>
          <cell r="AG272" t="str">
            <v>無</v>
          </cell>
          <cell r="AH272" t="str">
            <v>無</v>
          </cell>
          <cell r="AI272" t="str">
            <v>無</v>
          </cell>
          <cell r="AJ272" t="str">
            <v>期間制限業務</v>
          </cell>
          <cell r="AK272" t="str">
            <v>限定しない</v>
          </cell>
          <cell r="AL272" t="str">
            <v>限定しない</v>
          </cell>
          <cell r="AM272" t="str">
            <v>限定する</v>
          </cell>
          <cell r="AN272"/>
          <cell r="AO272"/>
          <cell r="AP272"/>
          <cell r="AQ272"/>
          <cell r="AR272"/>
          <cell r="AS272"/>
          <cell r="AT272" t="str">
            <v>室長</v>
          </cell>
          <cell r="AU272"/>
          <cell r="AV272"/>
          <cell r="AW272"/>
          <cell r="AX272"/>
          <cell r="AY272"/>
          <cell r="AZ272"/>
          <cell r="BA272"/>
          <cell r="BB272"/>
          <cell r="BC272"/>
          <cell r="BD272" t="str">
            <v>馬渕　秀成</v>
          </cell>
          <cell r="BE272"/>
          <cell r="BF272"/>
          <cell r="BG272"/>
          <cell r="BH272"/>
          <cell r="BI272"/>
          <cell r="BJ272"/>
          <cell r="BK272" t="str">
            <v>含む</v>
          </cell>
          <cell r="BL272" t="str">
            <v>―</v>
          </cell>
          <cell r="BM272" t="str">
            <v>―</v>
          </cell>
          <cell r="BN272" t="str">
            <v>―</v>
          </cell>
          <cell r="BO272" t="str">
            <v>―</v>
          </cell>
          <cell r="BP272" t="str">
            <v>e-Staffing</v>
          </cell>
          <cell r="BQ272"/>
          <cell r="BR272"/>
          <cell r="BS272">
            <v>0</v>
          </cell>
          <cell r="BT272"/>
          <cell r="BU272" t="e">
            <v>#N/A</v>
          </cell>
          <cell r="BV272" t="e">
            <v>#N/A</v>
          </cell>
          <cell r="BW272" t="e">
            <v>#N/A</v>
          </cell>
          <cell r="BX272"/>
          <cell r="BY272"/>
          <cell r="BZ272"/>
          <cell r="CA272"/>
          <cell r="CB272"/>
          <cell r="CC272"/>
          <cell r="CD272"/>
          <cell r="CE272"/>
          <cell r="CF272"/>
          <cell r="CG272"/>
          <cell r="CH272"/>
          <cell r="CI272"/>
          <cell r="CJ272"/>
          <cell r="CK272"/>
          <cell r="CL272"/>
          <cell r="CM272"/>
          <cell r="CN272"/>
          <cell r="CO272"/>
          <cell r="CP272"/>
          <cell r="CQ272"/>
          <cell r="CR272" t="str">
            <v>一般競争</v>
          </cell>
          <cell r="CS272" t="str">
            <v>35 研究支援</v>
          </cell>
          <cell r="CT272"/>
          <cell r="CU272"/>
          <cell r="CV272"/>
          <cell r="CW272"/>
          <cell r="CX272" t="str">
            <v>総合評価(加算)</v>
          </cell>
          <cell r="CY272"/>
          <cell r="CZ272"/>
          <cell r="DA272"/>
          <cell r="DB272"/>
          <cell r="DC272" t="str">
            <v/>
          </cell>
          <cell r="DD272"/>
          <cell r="DE272" t="str">
            <v/>
          </cell>
          <cell r="DF272" t="str">
            <v>-</v>
          </cell>
          <cell r="DG272"/>
          <cell r="DH272"/>
          <cell r="DI272"/>
          <cell r="DJ272"/>
          <cell r="DK272"/>
          <cell r="DL272"/>
          <cell r="DM272"/>
          <cell r="DN272"/>
          <cell r="DO272"/>
          <cell r="DP272"/>
          <cell r="DQ272"/>
          <cell r="DR272"/>
          <cell r="DS272"/>
          <cell r="DT272"/>
          <cell r="DU272"/>
          <cell r="DV272"/>
          <cell r="DW272"/>
          <cell r="DX272"/>
          <cell r="DY272" t="str">
            <v>満了</v>
          </cell>
          <cell r="DZ272"/>
        </row>
        <row r="273">
          <cell r="B273"/>
          <cell r="C273"/>
          <cell r="D273" t="str">
            <v>40</v>
          </cell>
          <cell r="E273"/>
          <cell r="F273"/>
          <cell r="G273" t="str">
            <v>単</v>
          </cell>
          <cell r="H273" t="str">
            <v>R6</v>
          </cell>
          <cell r="I273"/>
          <cell r="J273" t="str">
            <v>満了</v>
          </cell>
          <cell r="K273"/>
          <cell r="L273"/>
          <cell r="M273">
            <v>46478</v>
          </cell>
          <cell r="N273" t="str">
            <v>該当</v>
          </cell>
          <cell r="O273"/>
          <cell r="P273"/>
          <cell r="Q273"/>
          <cell r="R273"/>
          <cell r="S273"/>
          <cell r="T273" t="str">
            <v>室長</v>
          </cell>
          <cell r="U273"/>
          <cell r="V273"/>
          <cell r="W273">
            <v>0</v>
          </cell>
          <cell r="X273">
            <v>1</v>
          </cell>
          <cell r="Y273">
            <v>1</v>
          </cell>
          <cell r="Z273" t="str">
            <v>月火水木金</v>
          </cell>
          <cell r="AA273">
            <v>5</v>
          </cell>
          <cell r="AB273"/>
          <cell r="AC273"/>
          <cell r="AD273"/>
          <cell r="AE273">
            <v>-1</v>
          </cell>
          <cell r="AF273"/>
          <cell r="AG273" t="str">
            <v>無</v>
          </cell>
          <cell r="AH273" t="str">
            <v>無</v>
          </cell>
          <cell r="AI273" t="str">
            <v>無</v>
          </cell>
          <cell r="AJ273" t="str">
            <v>期間制限業務</v>
          </cell>
          <cell r="AK273" t="str">
            <v>限定しない</v>
          </cell>
          <cell r="AL273" t="str">
            <v>限定しない</v>
          </cell>
          <cell r="AM273" t="str">
            <v>限定する</v>
          </cell>
          <cell r="AN273"/>
          <cell r="AO273"/>
          <cell r="AP273"/>
          <cell r="AQ273"/>
          <cell r="AR273"/>
          <cell r="AS273"/>
          <cell r="AT273" t="str">
            <v>室長</v>
          </cell>
          <cell r="AU273"/>
          <cell r="AV273"/>
          <cell r="AW273"/>
          <cell r="AX273"/>
          <cell r="AY273"/>
          <cell r="AZ273"/>
          <cell r="BA273"/>
          <cell r="BB273"/>
          <cell r="BC273"/>
          <cell r="BD273" t="str">
            <v>馬渕　秀成</v>
          </cell>
          <cell r="BE273"/>
          <cell r="BF273"/>
          <cell r="BG273"/>
          <cell r="BH273"/>
          <cell r="BI273"/>
          <cell r="BJ273"/>
          <cell r="BK273" t="str">
            <v>含む</v>
          </cell>
          <cell r="BL273" t="str">
            <v>―</v>
          </cell>
          <cell r="BM273" t="str">
            <v>―</v>
          </cell>
          <cell r="BN273" t="str">
            <v>―</v>
          </cell>
          <cell r="BO273" t="str">
            <v>―</v>
          </cell>
          <cell r="BP273" t="str">
            <v>e-Staffing</v>
          </cell>
          <cell r="BQ273"/>
          <cell r="BR273"/>
          <cell r="BS273">
            <v>0</v>
          </cell>
          <cell r="BT273"/>
          <cell r="BU273" t="e">
            <v>#N/A</v>
          </cell>
          <cell r="BV273" t="e">
            <v>#N/A</v>
          </cell>
          <cell r="BW273" t="e">
            <v>#N/A</v>
          </cell>
          <cell r="BX273"/>
          <cell r="BY273"/>
          <cell r="BZ273"/>
          <cell r="CA273"/>
          <cell r="CB273"/>
          <cell r="CC273"/>
          <cell r="CD273"/>
          <cell r="CE273"/>
          <cell r="CF273"/>
          <cell r="CG273"/>
          <cell r="CH273"/>
          <cell r="CI273"/>
          <cell r="CJ273"/>
          <cell r="CK273"/>
          <cell r="CL273"/>
          <cell r="CM273"/>
          <cell r="CN273"/>
          <cell r="CO273"/>
          <cell r="CP273"/>
          <cell r="CQ273"/>
          <cell r="CR273" t="str">
            <v>一般競争</v>
          </cell>
          <cell r="CS273" t="str">
            <v>35 研究支援</v>
          </cell>
          <cell r="CT273"/>
          <cell r="CU273"/>
          <cell r="CV273"/>
          <cell r="CW273"/>
          <cell r="CX273" t="str">
            <v>総合評価(加算)</v>
          </cell>
          <cell r="CY273"/>
          <cell r="CZ273"/>
          <cell r="DA273"/>
          <cell r="DB273"/>
          <cell r="DC273" t="str">
            <v/>
          </cell>
          <cell r="DD273"/>
          <cell r="DE273" t="str">
            <v/>
          </cell>
          <cell r="DF273" t="str">
            <v>-</v>
          </cell>
          <cell r="DG273"/>
          <cell r="DH273"/>
          <cell r="DI273"/>
          <cell r="DJ273"/>
          <cell r="DK273"/>
          <cell r="DL273"/>
          <cell r="DM273"/>
          <cell r="DN273"/>
          <cell r="DO273"/>
          <cell r="DP273"/>
          <cell r="DQ273"/>
          <cell r="DR273"/>
          <cell r="DS273"/>
          <cell r="DT273"/>
          <cell r="DU273"/>
          <cell r="DV273"/>
          <cell r="DW273"/>
          <cell r="DX273"/>
          <cell r="DY273" t="str">
            <v>満了</v>
          </cell>
          <cell r="DZ273"/>
        </row>
        <row r="274">
          <cell r="B274"/>
          <cell r="C274"/>
          <cell r="D274" t="str">
            <v>40</v>
          </cell>
          <cell r="E274"/>
          <cell r="F274"/>
          <cell r="G274" t="str">
            <v>単</v>
          </cell>
          <cell r="H274" t="str">
            <v>R6</v>
          </cell>
          <cell r="I274"/>
          <cell r="J274" t="str">
            <v>満了</v>
          </cell>
          <cell r="K274"/>
          <cell r="L274"/>
          <cell r="M274">
            <v>46478</v>
          </cell>
          <cell r="N274" t="str">
            <v>該当</v>
          </cell>
          <cell r="O274"/>
          <cell r="P274"/>
          <cell r="Q274"/>
          <cell r="R274"/>
          <cell r="S274"/>
          <cell r="T274" t="str">
            <v>室長</v>
          </cell>
          <cell r="U274"/>
          <cell r="V274"/>
          <cell r="W274">
            <v>0</v>
          </cell>
          <cell r="X274">
            <v>1</v>
          </cell>
          <cell r="Y274">
            <v>1</v>
          </cell>
          <cell r="Z274" t="str">
            <v>月火水木金</v>
          </cell>
          <cell r="AA274">
            <v>5</v>
          </cell>
          <cell r="AB274"/>
          <cell r="AC274"/>
          <cell r="AD274"/>
          <cell r="AE274">
            <v>-1</v>
          </cell>
          <cell r="AF274"/>
          <cell r="AG274" t="str">
            <v>無</v>
          </cell>
          <cell r="AH274" t="str">
            <v>無</v>
          </cell>
          <cell r="AI274" t="str">
            <v>無</v>
          </cell>
          <cell r="AJ274" t="str">
            <v>期間制限業務</v>
          </cell>
          <cell r="AK274" t="str">
            <v>限定しない</v>
          </cell>
          <cell r="AL274" t="str">
            <v>限定しない</v>
          </cell>
          <cell r="AM274" t="str">
            <v>限定する</v>
          </cell>
          <cell r="AN274"/>
          <cell r="AO274"/>
          <cell r="AP274"/>
          <cell r="AQ274"/>
          <cell r="AR274"/>
          <cell r="AS274"/>
          <cell r="AT274" t="str">
            <v>室長</v>
          </cell>
          <cell r="AU274"/>
          <cell r="AV274"/>
          <cell r="AW274"/>
          <cell r="AX274"/>
          <cell r="AY274"/>
          <cell r="AZ274"/>
          <cell r="BA274"/>
          <cell r="BB274"/>
          <cell r="BC274"/>
          <cell r="BD274" t="str">
            <v>馬渕　秀成</v>
          </cell>
          <cell r="BE274"/>
          <cell r="BF274"/>
          <cell r="BG274"/>
          <cell r="BH274"/>
          <cell r="BI274"/>
          <cell r="BJ274"/>
          <cell r="BK274" t="str">
            <v>含む</v>
          </cell>
          <cell r="BL274" t="str">
            <v>―</v>
          </cell>
          <cell r="BM274" t="str">
            <v>―</v>
          </cell>
          <cell r="BN274" t="str">
            <v>―</v>
          </cell>
          <cell r="BO274" t="str">
            <v>―</v>
          </cell>
          <cell r="BP274" t="str">
            <v>e-Staffing</v>
          </cell>
          <cell r="BQ274"/>
          <cell r="BR274"/>
          <cell r="BS274">
            <v>0</v>
          </cell>
          <cell r="BT274"/>
          <cell r="BU274" t="e">
            <v>#N/A</v>
          </cell>
          <cell r="BV274" t="e">
            <v>#N/A</v>
          </cell>
          <cell r="BW274" t="e">
            <v>#N/A</v>
          </cell>
          <cell r="BX274"/>
          <cell r="BY274"/>
          <cell r="BZ274"/>
          <cell r="CA274"/>
          <cell r="CB274"/>
          <cell r="CC274"/>
          <cell r="CD274"/>
          <cell r="CE274"/>
          <cell r="CF274"/>
          <cell r="CG274"/>
          <cell r="CH274"/>
          <cell r="CI274"/>
          <cell r="CJ274"/>
          <cell r="CK274"/>
          <cell r="CL274"/>
          <cell r="CM274"/>
          <cell r="CN274"/>
          <cell r="CO274"/>
          <cell r="CP274"/>
          <cell r="CQ274"/>
          <cell r="CR274" t="str">
            <v>一般競争</v>
          </cell>
          <cell r="CS274" t="str">
            <v>35 研究支援</v>
          </cell>
          <cell r="CT274"/>
          <cell r="CU274"/>
          <cell r="CV274"/>
          <cell r="CW274"/>
          <cell r="CX274" t="str">
            <v>総合評価(加算)</v>
          </cell>
          <cell r="CY274"/>
          <cell r="CZ274"/>
          <cell r="DA274"/>
          <cell r="DB274"/>
          <cell r="DC274" t="str">
            <v/>
          </cell>
          <cell r="DD274"/>
          <cell r="DE274" t="str">
            <v/>
          </cell>
          <cell r="DF274" t="str">
            <v>-</v>
          </cell>
          <cell r="DG274"/>
          <cell r="DH274"/>
          <cell r="DI274"/>
          <cell r="DJ274"/>
          <cell r="DK274"/>
          <cell r="DL274"/>
          <cell r="DM274"/>
          <cell r="DN274"/>
          <cell r="DO274"/>
          <cell r="DP274"/>
          <cell r="DQ274"/>
          <cell r="DR274"/>
          <cell r="DS274"/>
          <cell r="DT274"/>
          <cell r="DU274"/>
          <cell r="DV274"/>
          <cell r="DW274"/>
          <cell r="DX274"/>
          <cell r="DY274" t="str">
            <v>満了</v>
          </cell>
          <cell r="DZ274"/>
        </row>
        <row r="275">
          <cell r="B275"/>
          <cell r="C275"/>
          <cell r="D275" t="str">
            <v>40</v>
          </cell>
          <cell r="E275"/>
          <cell r="F275"/>
          <cell r="G275" t="str">
            <v>単</v>
          </cell>
          <cell r="H275" t="str">
            <v>R6</v>
          </cell>
          <cell r="I275"/>
          <cell r="J275" t="str">
            <v>満了</v>
          </cell>
          <cell r="K275"/>
          <cell r="L275"/>
          <cell r="M275">
            <v>46478</v>
          </cell>
          <cell r="N275" t="str">
            <v>該当</v>
          </cell>
          <cell r="O275"/>
          <cell r="P275"/>
          <cell r="Q275"/>
          <cell r="R275"/>
          <cell r="S275"/>
          <cell r="T275" t="str">
            <v>室長</v>
          </cell>
          <cell r="U275"/>
          <cell r="V275"/>
          <cell r="W275">
            <v>0</v>
          </cell>
          <cell r="X275">
            <v>1</v>
          </cell>
          <cell r="Y275">
            <v>1</v>
          </cell>
          <cell r="Z275" t="str">
            <v>月火水木金</v>
          </cell>
          <cell r="AA275">
            <v>5</v>
          </cell>
          <cell r="AB275"/>
          <cell r="AC275"/>
          <cell r="AD275"/>
          <cell r="AE275">
            <v>-1</v>
          </cell>
          <cell r="AF275"/>
          <cell r="AG275" t="str">
            <v>無</v>
          </cell>
          <cell r="AH275" t="str">
            <v>無</v>
          </cell>
          <cell r="AI275" t="str">
            <v>無</v>
          </cell>
          <cell r="AJ275" t="str">
            <v>期間制限業務</v>
          </cell>
          <cell r="AK275" t="str">
            <v>限定しない</v>
          </cell>
          <cell r="AL275" t="str">
            <v>限定しない</v>
          </cell>
          <cell r="AM275" t="str">
            <v>限定する</v>
          </cell>
          <cell r="AN275"/>
          <cell r="AO275"/>
          <cell r="AP275"/>
          <cell r="AQ275"/>
          <cell r="AR275"/>
          <cell r="AS275"/>
          <cell r="AT275" t="str">
            <v>室長</v>
          </cell>
          <cell r="AU275"/>
          <cell r="AV275"/>
          <cell r="AW275"/>
          <cell r="AX275"/>
          <cell r="AY275"/>
          <cell r="AZ275"/>
          <cell r="BA275"/>
          <cell r="BB275"/>
          <cell r="BC275"/>
          <cell r="BD275" t="str">
            <v>馬渕　秀成</v>
          </cell>
          <cell r="BE275"/>
          <cell r="BF275"/>
          <cell r="BG275"/>
          <cell r="BH275"/>
          <cell r="BI275"/>
          <cell r="BJ275"/>
          <cell r="BK275" t="str">
            <v>含む</v>
          </cell>
          <cell r="BL275" t="str">
            <v>―</v>
          </cell>
          <cell r="BM275" t="str">
            <v>―</v>
          </cell>
          <cell r="BN275" t="str">
            <v>―</v>
          </cell>
          <cell r="BO275" t="str">
            <v>―</v>
          </cell>
          <cell r="BP275" t="str">
            <v>e-Staffing</v>
          </cell>
          <cell r="BQ275"/>
          <cell r="BR275"/>
          <cell r="BS275">
            <v>0</v>
          </cell>
          <cell r="BT275"/>
          <cell r="BU275" t="e">
            <v>#N/A</v>
          </cell>
          <cell r="BV275" t="e">
            <v>#N/A</v>
          </cell>
          <cell r="BW275" t="e">
            <v>#N/A</v>
          </cell>
          <cell r="BX275"/>
          <cell r="BY275"/>
          <cell r="BZ275"/>
          <cell r="CA275"/>
          <cell r="CB275"/>
          <cell r="CC275"/>
          <cell r="CD275"/>
          <cell r="CE275"/>
          <cell r="CF275"/>
          <cell r="CG275"/>
          <cell r="CH275"/>
          <cell r="CI275"/>
          <cell r="CJ275"/>
          <cell r="CK275"/>
          <cell r="CL275"/>
          <cell r="CM275"/>
          <cell r="CN275"/>
          <cell r="CO275"/>
          <cell r="CP275"/>
          <cell r="CQ275"/>
          <cell r="CR275" t="str">
            <v>一般競争</v>
          </cell>
          <cell r="CS275" t="str">
            <v>35 研究支援</v>
          </cell>
          <cell r="CT275"/>
          <cell r="CU275"/>
          <cell r="CV275"/>
          <cell r="CW275"/>
          <cell r="CX275" t="str">
            <v>総合評価(加算)</v>
          </cell>
          <cell r="CY275"/>
          <cell r="CZ275"/>
          <cell r="DA275"/>
          <cell r="DB275"/>
          <cell r="DC275" t="str">
            <v/>
          </cell>
          <cell r="DD275"/>
          <cell r="DE275" t="str">
            <v/>
          </cell>
          <cell r="DF275" t="str">
            <v>-</v>
          </cell>
          <cell r="DG275"/>
          <cell r="DH275"/>
          <cell r="DI275"/>
          <cell r="DJ275"/>
          <cell r="DK275"/>
          <cell r="DL275"/>
          <cell r="DM275"/>
          <cell r="DN275"/>
          <cell r="DO275"/>
          <cell r="DP275"/>
          <cell r="DQ275"/>
          <cell r="DR275"/>
          <cell r="DS275"/>
          <cell r="DT275"/>
          <cell r="DU275"/>
          <cell r="DV275"/>
          <cell r="DW275"/>
          <cell r="DX275"/>
          <cell r="DY275" t="str">
            <v>満了</v>
          </cell>
          <cell r="DZ275"/>
        </row>
        <row r="276">
          <cell r="B276"/>
          <cell r="C276"/>
          <cell r="D276" t="str">
            <v>40</v>
          </cell>
          <cell r="E276"/>
          <cell r="F276"/>
          <cell r="G276" t="str">
            <v>単</v>
          </cell>
          <cell r="H276" t="str">
            <v>R6</v>
          </cell>
          <cell r="I276"/>
          <cell r="J276" t="str">
            <v>満了</v>
          </cell>
          <cell r="K276"/>
          <cell r="L276"/>
          <cell r="M276">
            <v>46478</v>
          </cell>
          <cell r="N276" t="str">
            <v>該当</v>
          </cell>
          <cell r="O276"/>
          <cell r="P276"/>
          <cell r="Q276"/>
          <cell r="R276"/>
          <cell r="S276"/>
          <cell r="T276" t="str">
            <v>室長</v>
          </cell>
          <cell r="U276"/>
          <cell r="V276"/>
          <cell r="W276">
            <v>0</v>
          </cell>
          <cell r="X276">
            <v>1</v>
          </cell>
          <cell r="Y276">
            <v>1</v>
          </cell>
          <cell r="Z276" t="str">
            <v>月火水木金</v>
          </cell>
          <cell r="AA276">
            <v>5</v>
          </cell>
          <cell r="AB276"/>
          <cell r="AC276"/>
          <cell r="AD276"/>
          <cell r="AE276">
            <v>-1</v>
          </cell>
          <cell r="AF276"/>
          <cell r="AG276" t="str">
            <v>無</v>
          </cell>
          <cell r="AH276" t="str">
            <v>無</v>
          </cell>
          <cell r="AI276" t="str">
            <v>無</v>
          </cell>
          <cell r="AJ276" t="str">
            <v>期間制限業務</v>
          </cell>
          <cell r="AK276" t="str">
            <v>限定しない</v>
          </cell>
          <cell r="AL276" t="str">
            <v>限定しない</v>
          </cell>
          <cell r="AM276" t="str">
            <v>限定する</v>
          </cell>
          <cell r="AN276"/>
          <cell r="AO276"/>
          <cell r="AP276"/>
          <cell r="AQ276"/>
          <cell r="AR276"/>
          <cell r="AS276"/>
          <cell r="AT276" t="str">
            <v>室長</v>
          </cell>
          <cell r="AU276"/>
          <cell r="AV276"/>
          <cell r="AW276"/>
          <cell r="AX276"/>
          <cell r="AY276"/>
          <cell r="AZ276"/>
          <cell r="BA276"/>
          <cell r="BB276"/>
          <cell r="BC276"/>
          <cell r="BD276" t="str">
            <v>馬渕　秀成</v>
          </cell>
          <cell r="BE276"/>
          <cell r="BF276"/>
          <cell r="BG276"/>
          <cell r="BH276"/>
          <cell r="BI276"/>
          <cell r="BJ276"/>
          <cell r="BK276" t="str">
            <v>含む</v>
          </cell>
          <cell r="BL276" t="str">
            <v>―</v>
          </cell>
          <cell r="BM276" t="str">
            <v>―</v>
          </cell>
          <cell r="BN276" t="str">
            <v>―</v>
          </cell>
          <cell r="BO276" t="str">
            <v>―</v>
          </cell>
          <cell r="BP276" t="str">
            <v>e-Staffing</v>
          </cell>
          <cell r="BQ276"/>
          <cell r="BR276"/>
          <cell r="BS276">
            <v>0</v>
          </cell>
          <cell r="BT276"/>
          <cell r="BU276" t="e">
            <v>#N/A</v>
          </cell>
          <cell r="BV276" t="e">
            <v>#N/A</v>
          </cell>
          <cell r="BW276" t="e">
            <v>#N/A</v>
          </cell>
          <cell r="BX276"/>
          <cell r="BY276"/>
          <cell r="BZ276"/>
          <cell r="CA276"/>
          <cell r="CB276"/>
          <cell r="CC276"/>
          <cell r="CD276"/>
          <cell r="CE276"/>
          <cell r="CF276"/>
          <cell r="CG276"/>
          <cell r="CH276"/>
          <cell r="CI276"/>
          <cell r="CJ276"/>
          <cell r="CK276"/>
          <cell r="CL276"/>
          <cell r="CM276"/>
          <cell r="CN276"/>
          <cell r="CO276"/>
          <cell r="CP276"/>
          <cell r="CQ276"/>
          <cell r="CR276" t="str">
            <v>一般競争</v>
          </cell>
          <cell r="CS276" t="str">
            <v>35 研究支援</v>
          </cell>
          <cell r="CT276"/>
          <cell r="CU276"/>
          <cell r="CV276"/>
          <cell r="CW276"/>
          <cell r="CX276" t="str">
            <v>総合評価(加算)</v>
          </cell>
          <cell r="CY276"/>
          <cell r="CZ276"/>
          <cell r="DA276"/>
          <cell r="DB276"/>
          <cell r="DC276" t="str">
            <v/>
          </cell>
          <cell r="DD276"/>
          <cell r="DE276" t="str">
            <v/>
          </cell>
          <cell r="DF276" t="str">
            <v>-</v>
          </cell>
          <cell r="DG276"/>
          <cell r="DH276"/>
          <cell r="DI276"/>
          <cell r="DJ276"/>
          <cell r="DK276"/>
          <cell r="DL276"/>
          <cell r="DM276"/>
          <cell r="DN276"/>
          <cell r="DO276"/>
          <cell r="DP276"/>
          <cell r="DQ276"/>
          <cell r="DR276"/>
          <cell r="DS276"/>
          <cell r="DT276"/>
          <cell r="DU276"/>
          <cell r="DV276"/>
          <cell r="DW276"/>
          <cell r="DX276"/>
          <cell r="DY276" t="str">
            <v>満了</v>
          </cell>
          <cell r="DZ276"/>
        </row>
        <row r="277">
          <cell r="B277"/>
          <cell r="C277"/>
          <cell r="D277" t="str">
            <v>40</v>
          </cell>
          <cell r="E277"/>
          <cell r="F277"/>
          <cell r="G277" t="str">
            <v>単</v>
          </cell>
          <cell r="H277" t="str">
            <v>R6</v>
          </cell>
          <cell r="I277"/>
          <cell r="J277" t="str">
            <v>満了</v>
          </cell>
          <cell r="K277"/>
          <cell r="L277"/>
          <cell r="M277">
            <v>46478</v>
          </cell>
          <cell r="N277" t="str">
            <v>該当</v>
          </cell>
          <cell r="O277"/>
          <cell r="P277"/>
          <cell r="Q277"/>
          <cell r="R277"/>
          <cell r="S277"/>
          <cell r="T277" t="str">
            <v>室長</v>
          </cell>
          <cell r="U277"/>
          <cell r="V277"/>
          <cell r="W277">
            <v>0</v>
          </cell>
          <cell r="X277">
            <v>1</v>
          </cell>
          <cell r="Y277">
            <v>1</v>
          </cell>
          <cell r="Z277" t="str">
            <v>月火水木金</v>
          </cell>
          <cell r="AA277">
            <v>5</v>
          </cell>
          <cell r="AB277"/>
          <cell r="AC277"/>
          <cell r="AD277"/>
          <cell r="AE277">
            <v>-1</v>
          </cell>
          <cell r="AF277"/>
          <cell r="AG277" t="str">
            <v>無</v>
          </cell>
          <cell r="AH277" t="str">
            <v>無</v>
          </cell>
          <cell r="AI277" t="str">
            <v>無</v>
          </cell>
          <cell r="AJ277" t="str">
            <v>期間制限業務</v>
          </cell>
          <cell r="AK277" t="str">
            <v>限定しない</v>
          </cell>
          <cell r="AL277" t="str">
            <v>限定しない</v>
          </cell>
          <cell r="AM277" t="str">
            <v>限定する</v>
          </cell>
          <cell r="AN277"/>
          <cell r="AO277"/>
          <cell r="AP277"/>
          <cell r="AQ277"/>
          <cell r="AR277"/>
          <cell r="AS277"/>
          <cell r="AT277" t="str">
            <v>室長</v>
          </cell>
          <cell r="AU277"/>
          <cell r="AV277"/>
          <cell r="AW277"/>
          <cell r="AX277"/>
          <cell r="AY277"/>
          <cell r="AZ277"/>
          <cell r="BA277"/>
          <cell r="BB277"/>
          <cell r="BC277"/>
          <cell r="BD277" t="str">
            <v>馬渕　秀成</v>
          </cell>
          <cell r="BE277"/>
          <cell r="BF277"/>
          <cell r="BG277"/>
          <cell r="BH277"/>
          <cell r="BI277"/>
          <cell r="BJ277"/>
          <cell r="BK277" t="str">
            <v>含む</v>
          </cell>
          <cell r="BL277" t="str">
            <v>―</v>
          </cell>
          <cell r="BM277" t="str">
            <v>―</v>
          </cell>
          <cell r="BN277" t="str">
            <v>―</v>
          </cell>
          <cell r="BO277" t="str">
            <v>―</v>
          </cell>
          <cell r="BP277" t="str">
            <v>e-Staffing</v>
          </cell>
          <cell r="BQ277"/>
          <cell r="BR277"/>
          <cell r="BS277">
            <v>0</v>
          </cell>
          <cell r="BT277"/>
          <cell r="BU277" t="e">
            <v>#N/A</v>
          </cell>
          <cell r="BV277" t="e">
            <v>#N/A</v>
          </cell>
          <cell r="BW277" t="e">
            <v>#N/A</v>
          </cell>
          <cell r="BX277"/>
          <cell r="BY277"/>
          <cell r="BZ277"/>
          <cell r="CA277"/>
          <cell r="CB277"/>
          <cell r="CC277"/>
          <cell r="CD277"/>
          <cell r="CE277"/>
          <cell r="CF277"/>
          <cell r="CG277"/>
          <cell r="CH277"/>
          <cell r="CI277"/>
          <cell r="CJ277"/>
          <cell r="CK277"/>
          <cell r="CL277"/>
          <cell r="CM277"/>
          <cell r="CN277"/>
          <cell r="CO277"/>
          <cell r="CP277"/>
          <cell r="CQ277"/>
          <cell r="CR277" t="str">
            <v>一般競争</v>
          </cell>
          <cell r="CS277" t="str">
            <v>35 研究支援</v>
          </cell>
          <cell r="CT277"/>
          <cell r="CU277"/>
          <cell r="CV277"/>
          <cell r="CW277"/>
          <cell r="CX277" t="str">
            <v>総合評価(加算)</v>
          </cell>
          <cell r="CY277"/>
          <cell r="CZ277"/>
          <cell r="DA277"/>
          <cell r="DB277"/>
          <cell r="DC277" t="str">
            <v/>
          </cell>
          <cell r="DD277"/>
          <cell r="DE277" t="str">
            <v/>
          </cell>
          <cell r="DF277" t="str">
            <v>-</v>
          </cell>
          <cell r="DG277"/>
          <cell r="DH277"/>
          <cell r="DI277"/>
          <cell r="DJ277"/>
          <cell r="DK277"/>
          <cell r="DL277"/>
          <cell r="DM277"/>
          <cell r="DN277"/>
          <cell r="DO277"/>
          <cell r="DP277"/>
          <cell r="DQ277"/>
          <cell r="DR277"/>
          <cell r="DS277"/>
          <cell r="DT277"/>
          <cell r="DU277"/>
          <cell r="DV277"/>
          <cell r="DW277"/>
          <cell r="DX277"/>
          <cell r="DY277" t="str">
            <v>満了</v>
          </cell>
          <cell r="DZ277"/>
        </row>
        <row r="278">
          <cell r="B278"/>
          <cell r="C278"/>
          <cell r="D278" t="str">
            <v>40</v>
          </cell>
          <cell r="E278"/>
          <cell r="F278"/>
          <cell r="G278" t="str">
            <v>単</v>
          </cell>
          <cell r="H278" t="str">
            <v>R6</v>
          </cell>
          <cell r="I278"/>
          <cell r="J278" t="str">
            <v>満了</v>
          </cell>
          <cell r="K278"/>
          <cell r="L278"/>
          <cell r="M278">
            <v>46478</v>
          </cell>
          <cell r="N278" t="str">
            <v>該当</v>
          </cell>
          <cell r="O278"/>
          <cell r="P278"/>
          <cell r="Q278"/>
          <cell r="R278"/>
          <cell r="S278"/>
          <cell r="T278" t="str">
            <v>室長</v>
          </cell>
          <cell r="U278"/>
          <cell r="V278"/>
          <cell r="W278">
            <v>0</v>
          </cell>
          <cell r="X278">
            <v>1</v>
          </cell>
          <cell r="Y278">
            <v>1</v>
          </cell>
          <cell r="Z278" t="str">
            <v>月火水木金</v>
          </cell>
          <cell r="AA278">
            <v>5</v>
          </cell>
          <cell r="AB278"/>
          <cell r="AC278"/>
          <cell r="AD278"/>
          <cell r="AE278">
            <v>-1</v>
          </cell>
          <cell r="AF278"/>
          <cell r="AG278" t="str">
            <v>無</v>
          </cell>
          <cell r="AH278" t="str">
            <v>無</v>
          </cell>
          <cell r="AI278" t="str">
            <v>無</v>
          </cell>
          <cell r="AJ278" t="str">
            <v>期間制限業務</v>
          </cell>
          <cell r="AK278" t="str">
            <v>限定しない</v>
          </cell>
          <cell r="AL278" t="str">
            <v>限定しない</v>
          </cell>
          <cell r="AM278" t="str">
            <v>限定する</v>
          </cell>
          <cell r="AN278"/>
          <cell r="AO278"/>
          <cell r="AP278"/>
          <cell r="AQ278"/>
          <cell r="AR278"/>
          <cell r="AS278"/>
          <cell r="AT278" t="str">
            <v>室長</v>
          </cell>
          <cell r="AU278"/>
          <cell r="AV278"/>
          <cell r="AW278"/>
          <cell r="AX278"/>
          <cell r="AY278"/>
          <cell r="AZ278"/>
          <cell r="BA278"/>
          <cell r="BB278"/>
          <cell r="BC278"/>
          <cell r="BD278" t="str">
            <v>馬渕　秀成</v>
          </cell>
          <cell r="BE278"/>
          <cell r="BF278"/>
          <cell r="BG278"/>
          <cell r="BH278"/>
          <cell r="BI278"/>
          <cell r="BJ278"/>
          <cell r="BK278" t="str">
            <v>含む</v>
          </cell>
          <cell r="BL278" t="str">
            <v>―</v>
          </cell>
          <cell r="BM278" t="str">
            <v>―</v>
          </cell>
          <cell r="BN278" t="str">
            <v>―</v>
          </cell>
          <cell r="BO278" t="str">
            <v>―</v>
          </cell>
          <cell r="BP278" t="str">
            <v>e-Staffing</v>
          </cell>
          <cell r="BQ278"/>
          <cell r="BR278"/>
          <cell r="BS278">
            <v>0</v>
          </cell>
          <cell r="BT278"/>
          <cell r="BU278" t="e">
            <v>#N/A</v>
          </cell>
          <cell r="BV278" t="e">
            <v>#N/A</v>
          </cell>
          <cell r="BW278" t="e">
            <v>#N/A</v>
          </cell>
          <cell r="BX278"/>
          <cell r="BY278"/>
          <cell r="BZ278"/>
          <cell r="CA278"/>
          <cell r="CB278"/>
          <cell r="CC278"/>
          <cell r="CD278"/>
          <cell r="CE278"/>
          <cell r="CF278"/>
          <cell r="CG278"/>
          <cell r="CH278"/>
          <cell r="CI278"/>
          <cell r="CJ278"/>
          <cell r="CK278"/>
          <cell r="CL278"/>
          <cell r="CM278"/>
          <cell r="CN278"/>
          <cell r="CO278"/>
          <cell r="CP278"/>
          <cell r="CQ278"/>
          <cell r="CR278" t="str">
            <v>一般競争</v>
          </cell>
          <cell r="CS278" t="str">
            <v>35 研究支援</v>
          </cell>
          <cell r="CT278"/>
          <cell r="CU278"/>
          <cell r="CV278"/>
          <cell r="CW278"/>
          <cell r="CX278" t="str">
            <v>総合評価(加算)</v>
          </cell>
          <cell r="CY278"/>
          <cell r="CZ278"/>
          <cell r="DA278"/>
          <cell r="DB278"/>
          <cell r="DC278" t="str">
            <v/>
          </cell>
          <cell r="DD278"/>
          <cell r="DE278" t="str">
            <v/>
          </cell>
          <cell r="DF278" t="str">
            <v>-</v>
          </cell>
          <cell r="DG278"/>
          <cell r="DH278"/>
          <cell r="DI278"/>
          <cell r="DJ278"/>
          <cell r="DK278"/>
          <cell r="DL278"/>
          <cell r="DM278"/>
          <cell r="DN278"/>
          <cell r="DO278"/>
          <cell r="DP278"/>
          <cell r="DQ278"/>
          <cell r="DR278"/>
          <cell r="DS278"/>
          <cell r="DT278"/>
          <cell r="DU278"/>
          <cell r="DV278"/>
          <cell r="DW278"/>
          <cell r="DX278"/>
          <cell r="DY278" t="str">
            <v>満了</v>
          </cell>
          <cell r="DZ278"/>
        </row>
        <row r="279">
          <cell r="B279"/>
          <cell r="C279"/>
          <cell r="D279" t="str">
            <v>40</v>
          </cell>
          <cell r="E279"/>
          <cell r="F279"/>
          <cell r="G279" t="str">
            <v>単</v>
          </cell>
          <cell r="H279" t="str">
            <v>R6</v>
          </cell>
          <cell r="I279"/>
          <cell r="J279" t="str">
            <v>満了</v>
          </cell>
          <cell r="K279"/>
          <cell r="L279"/>
          <cell r="M279">
            <v>46478</v>
          </cell>
          <cell r="N279" t="str">
            <v>該当</v>
          </cell>
          <cell r="O279"/>
          <cell r="P279"/>
          <cell r="Q279"/>
          <cell r="R279"/>
          <cell r="S279"/>
          <cell r="T279" t="str">
            <v>室長</v>
          </cell>
          <cell r="U279"/>
          <cell r="V279"/>
          <cell r="W279">
            <v>0</v>
          </cell>
          <cell r="X279">
            <v>1</v>
          </cell>
          <cell r="Y279">
            <v>1</v>
          </cell>
          <cell r="Z279" t="str">
            <v>月火水木金</v>
          </cell>
          <cell r="AA279">
            <v>5</v>
          </cell>
          <cell r="AB279"/>
          <cell r="AC279"/>
          <cell r="AD279"/>
          <cell r="AE279">
            <v>-1</v>
          </cell>
          <cell r="AF279"/>
          <cell r="AG279" t="str">
            <v>無</v>
          </cell>
          <cell r="AH279" t="str">
            <v>無</v>
          </cell>
          <cell r="AI279" t="str">
            <v>無</v>
          </cell>
          <cell r="AJ279" t="str">
            <v>期間制限業務</v>
          </cell>
          <cell r="AK279" t="str">
            <v>限定しない</v>
          </cell>
          <cell r="AL279" t="str">
            <v>限定しない</v>
          </cell>
          <cell r="AM279" t="str">
            <v>限定する</v>
          </cell>
          <cell r="AN279"/>
          <cell r="AO279"/>
          <cell r="AP279"/>
          <cell r="AQ279"/>
          <cell r="AR279"/>
          <cell r="AS279"/>
          <cell r="AT279" t="str">
            <v>室長</v>
          </cell>
          <cell r="AU279"/>
          <cell r="AV279"/>
          <cell r="AW279"/>
          <cell r="AX279"/>
          <cell r="AY279"/>
          <cell r="AZ279"/>
          <cell r="BA279"/>
          <cell r="BB279"/>
          <cell r="BC279"/>
          <cell r="BD279" t="str">
            <v>馬渕　秀成</v>
          </cell>
          <cell r="BE279"/>
          <cell r="BF279"/>
          <cell r="BG279"/>
          <cell r="BH279"/>
          <cell r="BI279"/>
          <cell r="BJ279"/>
          <cell r="BK279" t="str">
            <v>含む</v>
          </cell>
          <cell r="BL279" t="str">
            <v>―</v>
          </cell>
          <cell r="BM279" t="str">
            <v>―</v>
          </cell>
          <cell r="BN279" t="str">
            <v>―</v>
          </cell>
          <cell r="BO279" t="str">
            <v>―</v>
          </cell>
          <cell r="BP279" t="str">
            <v>e-Staffing</v>
          </cell>
          <cell r="BQ279"/>
          <cell r="BR279"/>
          <cell r="BS279">
            <v>0</v>
          </cell>
          <cell r="BT279"/>
          <cell r="BU279" t="e">
            <v>#N/A</v>
          </cell>
          <cell r="BV279" t="e">
            <v>#N/A</v>
          </cell>
          <cell r="BW279" t="e">
            <v>#N/A</v>
          </cell>
          <cell r="BX279"/>
          <cell r="BY279"/>
          <cell r="BZ279"/>
          <cell r="CA279"/>
          <cell r="CB279"/>
          <cell r="CC279"/>
          <cell r="CD279"/>
          <cell r="CE279"/>
          <cell r="CF279"/>
          <cell r="CG279"/>
          <cell r="CH279"/>
          <cell r="CI279"/>
          <cell r="CJ279"/>
          <cell r="CK279"/>
          <cell r="CL279"/>
          <cell r="CM279"/>
          <cell r="CN279"/>
          <cell r="CO279"/>
          <cell r="CP279"/>
          <cell r="CQ279"/>
          <cell r="CR279" t="str">
            <v>一般競争</v>
          </cell>
          <cell r="CS279" t="str">
            <v>35 研究支援</v>
          </cell>
          <cell r="CT279"/>
          <cell r="CU279"/>
          <cell r="CV279"/>
          <cell r="CW279"/>
          <cell r="CX279" t="str">
            <v>総合評価(加算)</v>
          </cell>
          <cell r="CY279"/>
          <cell r="CZ279"/>
          <cell r="DA279"/>
          <cell r="DB279"/>
          <cell r="DC279" t="str">
            <v/>
          </cell>
          <cell r="DD279"/>
          <cell r="DE279" t="str">
            <v/>
          </cell>
          <cell r="DF279" t="str">
            <v>-</v>
          </cell>
          <cell r="DG279"/>
          <cell r="DH279"/>
          <cell r="DI279"/>
          <cell r="DJ279"/>
          <cell r="DK279"/>
          <cell r="DL279"/>
          <cell r="DM279"/>
          <cell r="DN279"/>
          <cell r="DO279"/>
          <cell r="DP279"/>
          <cell r="DQ279"/>
          <cell r="DR279"/>
          <cell r="DS279"/>
          <cell r="DT279"/>
          <cell r="DU279"/>
          <cell r="DV279"/>
          <cell r="DW279"/>
          <cell r="DX279"/>
          <cell r="DY279" t="str">
            <v>満了</v>
          </cell>
          <cell r="DZ279"/>
        </row>
        <row r="280">
          <cell r="B280"/>
          <cell r="C280"/>
          <cell r="D280" t="str">
            <v>40</v>
          </cell>
          <cell r="E280"/>
          <cell r="F280"/>
          <cell r="G280" t="str">
            <v>単</v>
          </cell>
          <cell r="H280" t="str">
            <v>R6</v>
          </cell>
          <cell r="I280"/>
          <cell r="J280" t="str">
            <v>満了</v>
          </cell>
          <cell r="K280"/>
          <cell r="L280"/>
          <cell r="M280">
            <v>46478</v>
          </cell>
          <cell r="N280" t="str">
            <v>該当</v>
          </cell>
          <cell r="O280"/>
          <cell r="P280"/>
          <cell r="Q280"/>
          <cell r="R280"/>
          <cell r="S280"/>
          <cell r="T280" t="str">
            <v>室長</v>
          </cell>
          <cell r="U280"/>
          <cell r="V280"/>
          <cell r="W280">
            <v>0</v>
          </cell>
          <cell r="X280">
            <v>1</v>
          </cell>
          <cell r="Y280">
            <v>1</v>
          </cell>
          <cell r="Z280" t="str">
            <v>月火水木金</v>
          </cell>
          <cell r="AA280">
            <v>5</v>
          </cell>
          <cell r="AB280"/>
          <cell r="AC280"/>
          <cell r="AD280"/>
          <cell r="AE280">
            <v>-1</v>
          </cell>
          <cell r="AF280"/>
          <cell r="AG280" t="str">
            <v>無</v>
          </cell>
          <cell r="AH280" t="str">
            <v>無</v>
          </cell>
          <cell r="AI280" t="str">
            <v>無</v>
          </cell>
          <cell r="AJ280" t="str">
            <v>期間制限業務</v>
          </cell>
          <cell r="AK280" t="str">
            <v>限定しない</v>
          </cell>
          <cell r="AL280" t="str">
            <v>限定しない</v>
          </cell>
          <cell r="AM280" t="str">
            <v>限定する</v>
          </cell>
          <cell r="AN280"/>
          <cell r="AO280"/>
          <cell r="AP280"/>
          <cell r="AQ280"/>
          <cell r="AR280"/>
          <cell r="AS280"/>
          <cell r="AT280" t="str">
            <v>室長</v>
          </cell>
          <cell r="AU280"/>
          <cell r="AV280"/>
          <cell r="AW280"/>
          <cell r="AX280"/>
          <cell r="AY280"/>
          <cell r="AZ280"/>
          <cell r="BA280"/>
          <cell r="BB280"/>
          <cell r="BC280"/>
          <cell r="BD280" t="str">
            <v>馬渕　秀成</v>
          </cell>
          <cell r="BE280"/>
          <cell r="BF280"/>
          <cell r="BG280"/>
          <cell r="BH280"/>
          <cell r="BI280"/>
          <cell r="BJ280"/>
          <cell r="BK280" t="str">
            <v>含む</v>
          </cell>
          <cell r="BL280" t="str">
            <v>―</v>
          </cell>
          <cell r="BM280" t="str">
            <v>―</v>
          </cell>
          <cell r="BN280" t="str">
            <v>―</v>
          </cell>
          <cell r="BO280" t="str">
            <v>―</v>
          </cell>
          <cell r="BP280" t="str">
            <v>e-Staffing</v>
          </cell>
          <cell r="BQ280"/>
          <cell r="BR280"/>
          <cell r="BS280">
            <v>0</v>
          </cell>
          <cell r="BT280"/>
          <cell r="BU280" t="e">
            <v>#N/A</v>
          </cell>
          <cell r="BV280" t="e">
            <v>#N/A</v>
          </cell>
          <cell r="BW280" t="e">
            <v>#N/A</v>
          </cell>
          <cell r="BX280"/>
          <cell r="BY280"/>
          <cell r="BZ280"/>
          <cell r="CA280"/>
          <cell r="CB280"/>
          <cell r="CC280"/>
          <cell r="CD280"/>
          <cell r="CE280"/>
          <cell r="CF280"/>
          <cell r="CG280"/>
          <cell r="CH280"/>
          <cell r="CI280"/>
          <cell r="CJ280"/>
          <cell r="CK280"/>
          <cell r="CL280"/>
          <cell r="CM280"/>
          <cell r="CN280"/>
          <cell r="CO280"/>
          <cell r="CP280"/>
          <cell r="CQ280"/>
          <cell r="CR280" t="str">
            <v>一般競争</v>
          </cell>
          <cell r="CS280" t="str">
            <v>35 研究支援</v>
          </cell>
          <cell r="CT280"/>
          <cell r="CU280"/>
          <cell r="CV280"/>
          <cell r="CW280"/>
          <cell r="CX280" t="str">
            <v>総合評価(加算)</v>
          </cell>
          <cell r="CY280"/>
          <cell r="CZ280"/>
          <cell r="DA280"/>
          <cell r="DB280"/>
          <cell r="DC280" t="str">
            <v/>
          </cell>
          <cell r="DD280"/>
          <cell r="DE280" t="str">
            <v/>
          </cell>
          <cell r="DF280" t="str">
            <v>-</v>
          </cell>
          <cell r="DG280"/>
          <cell r="DH280"/>
          <cell r="DI280"/>
          <cell r="DJ280"/>
          <cell r="DK280"/>
          <cell r="DL280"/>
          <cell r="DM280"/>
          <cell r="DN280"/>
          <cell r="DO280"/>
          <cell r="DP280"/>
          <cell r="DQ280"/>
          <cell r="DR280"/>
          <cell r="DS280"/>
          <cell r="DT280"/>
          <cell r="DU280"/>
          <cell r="DV280"/>
          <cell r="DW280"/>
          <cell r="DX280"/>
          <cell r="DY280" t="str">
            <v>満了</v>
          </cell>
          <cell r="DZ280"/>
        </row>
        <row r="281">
          <cell r="B281"/>
          <cell r="C281"/>
          <cell r="D281" t="str">
            <v>40</v>
          </cell>
          <cell r="E281"/>
          <cell r="F281"/>
          <cell r="G281" t="str">
            <v>単</v>
          </cell>
          <cell r="H281" t="str">
            <v>R6</v>
          </cell>
          <cell r="I281"/>
          <cell r="J281" t="str">
            <v>満了</v>
          </cell>
          <cell r="K281"/>
          <cell r="L281"/>
          <cell r="M281">
            <v>46478</v>
          </cell>
          <cell r="N281" t="str">
            <v>該当</v>
          </cell>
          <cell r="O281"/>
          <cell r="P281"/>
          <cell r="Q281"/>
          <cell r="R281"/>
          <cell r="S281"/>
          <cell r="T281" t="str">
            <v>室長</v>
          </cell>
          <cell r="U281"/>
          <cell r="V281"/>
          <cell r="W281">
            <v>0</v>
          </cell>
          <cell r="X281">
            <v>1</v>
          </cell>
          <cell r="Y281">
            <v>1</v>
          </cell>
          <cell r="Z281" t="str">
            <v>月火水木金</v>
          </cell>
          <cell r="AA281">
            <v>5</v>
          </cell>
          <cell r="AB281"/>
          <cell r="AC281"/>
          <cell r="AD281"/>
          <cell r="AE281">
            <v>-1</v>
          </cell>
          <cell r="AF281"/>
          <cell r="AG281" t="str">
            <v>無</v>
          </cell>
          <cell r="AH281" t="str">
            <v>無</v>
          </cell>
          <cell r="AI281" t="str">
            <v>無</v>
          </cell>
          <cell r="AJ281" t="str">
            <v>期間制限業務</v>
          </cell>
          <cell r="AK281" t="str">
            <v>限定しない</v>
          </cell>
          <cell r="AL281" t="str">
            <v>限定しない</v>
          </cell>
          <cell r="AM281" t="str">
            <v>限定する</v>
          </cell>
          <cell r="AN281"/>
          <cell r="AO281"/>
          <cell r="AP281"/>
          <cell r="AQ281"/>
          <cell r="AR281"/>
          <cell r="AS281"/>
          <cell r="AT281" t="str">
            <v>室長</v>
          </cell>
          <cell r="AU281"/>
          <cell r="AV281"/>
          <cell r="AW281"/>
          <cell r="AX281"/>
          <cell r="AY281"/>
          <cell r="AZ281"/>
          <cell r="BA281"/>
          <cell r="BB281"/>
          <cell r="BC281"/>
          <cell r="BD281" t="str">
            <v>馬渕　秀成</v>
          </cell>
          <cell r="BE281"/>
          <cell r="BF281"/>
          <cell r="BG281"/>
          <cell r="BH281"/>
          <cell r="BI281"/>
          <cell r="BJ281"/>
          <cell r="BK281" t="str">
            <v>含む</v>
          </cell>
          <cell r="BL281" t="str">
            <v>―</v>
          </cell>
          <cell r="BM281" t="str">
            <v>―</v>
          </cell>
          <cell r="BN281" t="str">
            <v>―</v>
          </cell>
          <cell r="BO281" t="str">
            <v>―</v>
          </cell>
          <cell r="BP281" t="str">
            <v>e-Staffing</v>
          </cell>
          <cell r="BQ281"/>
          <cell r="BR281"/>
          <cell r="BS281">
            <v>0</v>
          </cell>
          <cell r="BT281"/>
          <cell r="BU281" t="e">
            <v>#N/A</v>
          </cell>
          <cell r="BV281" t="e">
            <v>#N/A</v>
          </cell>
          <cell r="BW281" t="e">
            <v>#N/A</v>
          </cell>
          <cell r="BX281"/>
          <cell r="BY281"/>
          <cell r="BZ281"/>
          <cell r="CA281"/>
          <cell r="CB281"/>
          <cell r="CC281"/>
          <cell r="CD281"/>
          <cell r="CE281"/>
          <cell r="CF281"/>
          <cell r="CG281"/>
          <cell r="CH281"/>
          <cell r="CI281"/>
          <cell r="CJ281"/>
          <cell r="CK281"/>
          <cell r="CL281"/>
          <cell r="CM281"/>
          <cell r="CN281"/>
          <cell r="CO281"/>
          <cell r="CP281"/>
          <cell r="CQ281"/>
          <cell r="CR281" t="str">
            <v>一般競争</v>
          </cell>
          <cell r="CS281" t="str">
            <v>35 研究支援</v>
          </cell>
          <cell r="CT281"/>
          <cell r="CU281"/>
          <cell r="CV281"/>
          <cell r="CW281"/>
          <cell r="CX281" t="str">
            <v>総合評価(加算)</v>
          </cell>
          <cell r="CY281"/>
          <cell r="CZ281"/>
          <cell r="DA281"/>
          <cell r="DB281"/>
          <cell r="DC281" t="str">
            <v/>
          </cell>
          <cell r="DD281"/>
          <cell r="DE281" t="str">
            <v/>
          </cell>
          <cell r="DF281" t="str">
            <v>-</v>
          </cell>
          <cell r="DG281"/>
          <cell r="DH281"/>
          <cell r="DI281"/>
          <cell r="DJ281"/>
          <cell r="DK281"/>
          <cell r="DL281"/>
          <cell r="DM281"/>
          <cell r="DN281"/>
          <cell r="DO281"/>
          <cell r="DP281"/>
          <cell r="DQ281"/>
          <cell r="DR281"/>
          <cell r="DS281"/>
          <cell r="DT281"/>
          <cell r="DU281"/>
          <cell r="DV281"/>
          <cell r="DW281"/>
          <cell r="DX281"/>
          <cell r="DY281" t="str">
            <v>満了</v>
          </cell>
          <cell r="DZ281"/>
        </row>
        <row r="282">
          <cell r="B282"/>
          <cell r="C282"/>
          <cell r="D282" t="str">
            <v>40</v>
          </cell>
          <cell r="E282"/>
          <cell r="F282"/>
          <cell r="G282" t="str">
            <v>単</v>
          </cell>
          <cell r="H282" t="str">
            <v>R6</v>
          </cell>
          <cell r="I282"/>
          <cell r="J282" t="str">
            <v>満了</v>
          </cell>
          <cell r="K282"/>
          <cell r="L282"/>
          <cell r="M282">
            <v>46478</v>
          </cell>
          <cell r="N282" t="str">
            <v>該当</v>
          </cell>
          <cell r="O282"/>
          <cell r="P282"/>
          <cell r="Q282"/>
          <cell r="R282"/>
          <cell r="S282"/>
          <cell r="T282" t="str">
            <v>室長</v>
          </cell>
          <cell r="U282"/>
          <cell r="V282"/>
          <cell r="W282">
            <v>0</v>
          </cell>
          <cell r="X282">
            <v>1</v>
          </cell>
          <cell r="Y282">
            <v>1</v>
          </cell>
          <cell r="Z282" t="str">
            <v>月火水木金</v>
          </cell>
          <cell r="AA282">
            <v>5</v>
          </cell>
          <cell r="AB282"/>
          <cell r="AC282"/>
          <cell r="AD282"/>
          <cell r="AE282">
            <v>-1</v>
          </cell>
          <cell r="AF282"/>
          <cell r="AG282" t="str">
            <v>無</v>
          </cell>
          <cell r="AH282" t="str">
            <v>無</v>
          </cell>
          <cell r="AI282" t="str">
            <v>無</v>
          </cell>
          <cell r="AJ282" t="str">
            <v>期間制限業務</v>
          </cell>
          <cell r="AK282" t="str">
            <v>限定しない</v>
          </cell>
          <cell r="AL282" t="str">
            <v>限定しない</v>
          </cell>
          <cell r="AM282" t="str">
            <v>限定する</v>
          </cell>
          <cell r="AN282"/>
          <cell r="AO282"/>
          <cell r="AP282"/>
          <cell r="AQ282"/>
          <cell r="AR282"/>
          <cell r="AS282"/>
          <cell r="AT282" t="str">
            <v>室長</v>
          </cell>
          <cell r="AU282"/>
          <cell r="AV282"/>
          <cell r="AW282"/>
          <cell r="AX282"/>
          <cell r="AY282"/>
          <cell r="AZ282"/>
          <cell r="BA282"/>
          <cell r="BB282"/>
          <cell r="BC282"/>
          <cell r="BD282" t="str">
            <v>馬渕　秀成</v>
          </cell>
          <cell r="BE282"/>
          <cell r="BF282"/>
          <cell r="BG282"/>
          <cell r="BH282"/>
          <cell r="BI282"/>
          <cell r="BJ282"/>
          <cell r="BK282" t="str">
            <v>含む</v>
          </cell>
          <cell r="BL282" t="str">
            <v>―</v>
          </cell>
          <cell r="BM282" t="str">
            <v>―</v>
          </cell>
          <cell r="BN282" t="str">
            <v>―</v>
          </cell>
          <cell r="BO282" t="str">
            <v>―</v>
          </cell>
          <cell r="BP282" t="str">
            <v>e-Staffing</v>
          </cell>
          <cell r="BQ282"/>
          <cell r="BR282"/>
          <cell r="BS282">
            <v>0</v>
          </cell>
          <cell r="BT282"/>
          <cell r="BU282" t="e">
            <v>#N/A</v>
          </cell>
          <cell r="BV282" t="e">
            <v>#N/A</v>
          </cell>
          <cell r="BW282" t="e">
            <v>#N/A</v>
          </cell>
          <cell r="BX282"/>
          <cell r="BY282"/>
          <cell r="BZ282"/>
          <cell r="CA282"/>
          <cell r="CB282"/>
          <cell r="CC282"/>
          <cell r="CD282"/>
          <cell r="CE282"/>
          <cell r="CF282"/>
          <cell r="CG282"/>
          <cell r="CH282"/>
          <cell r="CI282"/>
          <cell r="CJ282"/>
          <cell r="CK282"/>
          <cell r="CL282"/>
          <cell r="CM282"/>
          <cell r="CN282"/>
          <cell r="CO282"/>
          <cell r="CP282"/>
          <cell r="CQ282"/>
          <cell r="CR282" t="str">
            <v>一般競争</v>
          </cell>
          <cell r="CS282" t="str">
            <v>35 研究支援</v>
          </cell>
          <cell r="CT282"/>
          <cell r="CU282"/>
          <cell r="CV282"/>
          <cell r="CW282"/>
          <cell r="CX282" t="str">
            <v>総合評価(加算)</v>
          </cell>
          <cell r="CY282"/>
          <cell r="CZ282"/>
          <cell r="DA282"/>
          <cell r="DB282"/>
          <cell r="DC282" t="str">
            <v/>
          </cell>
          <cell r="DD282"/>
          <cell r="DE282" t="str">
            <v/>
          </cell>
          <cell r="DF282" t="str">
            <v>-</v>
          </cell>
          <cell r="DG282"/>
          <cell r="DH282"/>
          <cell r="DI282"/>
          <cell r="DJ282"/>
          <cell r="DK282"/>
          <cell r="DL282"/>
          <cell r="DM282"/>
          <cell r="DN282"/>
          <cell r="DO282"/>
          <cell r="DP282"/>
          <cell r="DQ282"/>
          <cell r="DR282"/>
          <cell r="DS282"/>
          <cell r="DT282"/>
          <cell r="DU282"/>
          <cell r="DV282"/>
          <cell r="DW282"/>
          <cell r="DX282"/>
          <cell r="DY282" t="str">
            <v>満了</v>
          </cell>
          <cell r="DZ282"/>
        </row>
        <row r="283">
          <cell r="B283"/>
          <cell r="C283"/>
          <cell r="D283" t="str">
            <v>40</v>
          </cell>
          <cell r="E283"/>
          <cell r="F283"/>
          <cell r="G283" t="str">
            <v>単</v>
          </cell>
          <cell r="H283" t="str">
            <v>R6</v>
          </cell>
          <cell r="I283"/>
          <cell r="J283" t="str">
            <v>満了</v>
          </cell>
          <cell r="K283"/>
          <cell r="L283"/>
          <cell r="M283">
            <v>46478</v>
          </cell>
          <cell r="N283" t="str">
            <v>該当</v>
          </cell>
          <cell r="O283"/>
          <cell r="P283"/>
          <cell r="Q283"/>
          <cell r="R283"/>
          <cell r="S283"/>
          <cell r="T283" t="str">
            <v>室長</v>
          </cell>
          <cell r="U283"/>
          <cell r="V283"/>
          <cell r="W283">
            <v>0</v>
          </cell>
          <cell r="X283">
            <v>1</v>
          </cell>
          <cell r="Y283">
            <v>1</v>
          </cell>
          <cell r="Z283" t="str">
            <v>月火水木金</v>
          </cell>
          <cell r="AA283">
            <v>5</v>
          </cell>
          <cell r="AB283"/>
          <cell r="AC283"/>
          <cell r="AD283"/>
          <cell r="AE283">
            <v>-1</v>
          </cell>
          <cell r="AF283"/>
          <cell r="AG283" t="str">
            <v>無</v>
          </cell>
          <cell r="AH283" t="str">
            <v>無</v>
          </cell>
          <cell r="AI283" t="str">
            <v>無</v>
          </cell>
          <cell r="AJ283" t="str">
            <v>期間制限業務</v>
          </cell>
          <cell r="AK283" t="str">
            <v>限定しない</v>
          </cell>
          <cell r="AL283" t="str">
            <v>限定しない</v>
          </cell>
          <cell r="AM283" t="str">
            <v>限定する</v>
          </cell>
          <cell r="AN283"/>
          <cell r="AO283"/>
          <cell r="AP283"/>
          <cell r="AQ283"/>
          <cell r="AR283"/>
          <cell r="AS283"/>
          <cell r="AT283" t="str">
            <v>室長</v>
          </cell>
          <cell r="AU283"/>
          <cell r="AV283"/>
          <cell r="AW283"/>
          <cell r="AX283"/>
          <cell r="AY283"/>
          <cell r="AZ283"/>
          <cell r="BA283"/>
          <cell r="BB283"/>
          <cell r="BC283"/>
          <cell r="BD283" t="str">
            <v>馬渕　秀成</v>
          </cell>
          <cell r="BE283"/>
          <cell r="BF283"/>
          <cell r="BG283"/>
          <cell r="BH283"/>
          <cell r="BI283"/>
          <cell r="BJ283"/>
          <cell r="BK283" t="str">
            <v>含む</v>
          </cell>
          <cell r="BL283" t="str">
            <v>―</v>
          </cell>
          <cell r="BM283" t="str">
            <v>―</v>
          </cell>
          <cell r="BN283" t="str">
            <v>―</v>
          </cell>
          <cell r="BO283" t="str">
            <v>―</v>
          </cell>
          <cell r="BP283" t="str">
            <v>e-Staffing</v>
          </cell>
          <cell r="BQ283"/>
          <cell r="BR283"/>
          <cell r="BS283">
            <v>0</v>
          </cell>
          <cell r="BT283"/>
          <cell r="BU283" t="e">
            <v>#N/A</v>
          </cell>
          <cell r="BV283" t="e">
            <v>#N/A</v>
          </cell>
          <cell r="BW283" t="e">
            <v>#N/A</v>
          </cell>
          <cell r="BX283"/>
          <cell r="BY283"/>
          <cell r="BZ283"/>
          <cell r="CA283"/>
          <cell r="CB283"/>
          <cell r="CC283"/>
          <cell r="CD283"/>
          <cell r="CE283"/>
          <cell r="CF283"/>
          <cell r="CG283"/>
          <cell r="CH283"/>
          <cell r="CI283"/>
          <cell r="CJ283"/>
          <cell r="CK283"/>
          <cell r="CL283"/>
          <cell r="CM283"/>
          <cell r="CN283"/>
          <cell r="CO283"/>
          <cell r="CP283"/>
          <cell r="CQ283"/>
          <cell r="CR283" t="str">
            <v>一般競争</v>
          </cell>
          <cell r="CS283" t="str">
            <v>35 研究支援</v>
          </cell>
          <cell r="CT283"/>
          <cell r="CU283"/>
          <cell r="CV283"/>
          <cell r="CW283"/>
          <cell r="CX283" t="str">
            <v>総合評価(加算)</v>
          </cell>
          <cell r="CY283"/>
          <cell r="CZ283"/>
          <cell r="DA283"/>
          <cell r="DB283"/>
          <cell r="DC283" t="str">
            <v/>
          </cell>
          <cell r="DD283"/>
          <cell r="DE283" t="str">
            <v/>
          </cell>
          <cell r="DF283" t="str">
            <v>-</v>
          </cell>
          <cell r="DG283"/>
          <cell r="DH283"/>
          <cell r="DI283"/>
          <cell r="DJ283"/>
          <cell r="DK283"/>
          <cell r="DL283"/>
          <cell r="DM283"/>
          <cell r="DN283"/>
          <cell r="DO283"/>
          <cell r="DP283"/>
          <cell r="DQ283"/>
          <cell r="DR283"/>
          <cell r="DS283"/>
          <cell r="DT283"/>
          <cell r="DU283"/>
          <cell r="DV283"/>
          <cell r="DW283"/>
          <cell r="DX283"/>
          <cell r="DY283" t="str">
            <v>満了</v>
          </cell>
          <cell r="DZ283"/>
        </row>
        <row r="284">
          <cell r="B284"/>
          <cell r="C284"/>
          <cell r="D284" t="str">
            <v>40</v>
          </cell>
          <cell r="E284"/>
          <cell r="F284"/>
          <cell r="G284" t="str">
            <v>単</v>
          </cell>
          <cell r="H284" t="str">
            <v>R6</v>
          </cell>
          <cell r="I284"/>
          <cell r="J284" t="str">
            <v>満了</v>
          </cell>
          <cell r="K284"/>
          <cell r="L284"/>
          <cell r="M284">
            <v>46478</v>
          </cell>
          <cell r="N284" t="str">
            <v>該当</v>
          </cell>
          <cell r="O284"/>
          <cell r="P284"/>
          <cell r="Q284"/>
          <cell r="R284"/>
          <cell r="S284"/>
          <cell r="T284" t="str">
            <v>室長</v>
          </cell>
          <cell r="U284"/>
          <cell r="V284"/>
          <cell r="W284">
            <v>0</v>
          </cell>
          <cell r="X284">
            <v>1</v>
          </cell>
          <cell r="Y284">
            <v>1</v>
          </cell>
          <cell r="Z284" t="str">
            <v>月火水木金</v>
          </cell>
          <cell r="AA284">
            <v>5</v>
          </cell>
          <cell r="AB284"/>
          <cell r="AC284"/>
          <cell r="AD284"/>
          <cell r="AE284">
            <v>-1</v>
          </cell>
          <cell r="AF284"/>
          <cell r="AG284" t="str">
            <v>無</v>
          </cell>
          <cell r="AH284" t="str">
            <v>無</v>
          </cell>
          <cell r="AI284" t="str">
            <v>無</v>
          </cell>
          <cell r="AJ284" t="str">
            <v>期間制限業務</v>
          </cell>
          <cell r="AK284" t="str">
            <v>限定しない</v>
          </cell>
          <cell r="AL284" t="str">
            <v>限定しない</v>
          </cell>
          <cell r="AM284" t="str">
            <v>限定する</v>
          </cell>
          <cell r="AN284"/>
          <cell r="AO284"/>
          <cell r="AP284"/>
          <cell r="AQ284"/>
          <cell r="AR284"/>
          <cell r="AS284"/>
          <cell r="AT284" t="str">
            <v>室長</v>
          </cell>
          <cell r="AU284"/>
          <cell r="AV284"/>
          <cell r="AW284"/>
          <cell r="AX284"/>
          <cell r="AY284"/>
          <cell r="AZ284"/>
          <cell r="BA284"/>
          <cell r="BB284"/>
          <cell r="BC284"/>
          <cell r="BD284" t="str">
            <v>馬渕　秀成</v>
          </cell>
          <cell r="BE284"/>
          <cell r="BF284"/>
          <cell r="BG284"/>
          <cell r="BH284"/>
          <cell r="BI284"/>
          <cell r="BJ284"/>
          <cell r="BK284" t="str">
            <v>含む</v>
          </cell>
          <cell r="BL284" t="str">
            <v>―</v>
          </cell>
          <cell r="BM284" t="str">
            <v>―</v>
          </cell>
          <cell r="BN284" t="str">
            <v>―</v>
          </cell>
          <cell r="BO284" t="str">
            <v>―</v>
          </cell>
          <cell r="BP284" t="str">
            <v>e-Staffing</v>
          </cell>
          <cell r="BQ284"/>
          <cell r="BR284"/>
          <cell r="BS284">
            <v>0</v>
          </cell>
          <cell r="BT284"/>
          <cell r="BU284" t="e">
            <v>#N/A</v>
          </cell>
          <cell r="BV284" t="e">
            <v>#N/A</v>
          </cell>
          <cell r="BW284" t="e">
            <v>#N/A</v>
          </cell>
          <cell r="BX284"/>
          <cell r="BY284"/>
          <cell r="BZ284"/>
          <cell r="CA284"/>
          <cell r="CB284"/>
          <cell r="CC284"/>
          <cell r="CD284"/>
          <cell r="CE284"/>
          <cell r="CF284"/>
          <cell r="CG284"/>
          <cell r="CH284"/>
          <cell r="CI284"/>
          <cell r="CJ284"/>
          <cell r="CK284"/>
          <cell r="CL284"/>
          <cell r="CM284"/>
          <cell r="CN284"/>
          <cell r="CO284"/>
          <cell r="CP284"/>
          <cell r="CQ284"/>
          <cell r="CR284" t="str">
            <v>一般競争</v>
          </cell>
          <cell r="CS284" t="str">
            <v>35 研究支援</v>
          </cell>
          <cell r="CT284"/>
          <cell r="CU284"/>
          <cell r="CV284"/>
          <cell r="CW284"/>
          <cell r="CX284" t="str">
            <v>総合評価(加算)</v>
          </cell>
          <cell r="CY284"/>
          <cell r="CZ284"/>
          <cell r="DA284"/>
          <cell r="DB284"/>
          <cell r="DC284" t="str">
            <v/>
          </cell>
          <cell r="DD284"/>
          <cell r="DE284" t="str">
            <v/>
          </cell>
          <cell r="DF284" t="str">
            <v>-</v>
          </cell>
          <cell r="DG284"/>
          <cell r="DH284"/>
          <cell r="DI284"/>
          <cell r="DJ284"/>
          <cell r="DK284"/>
          <cell r="DL284"/>
          <cell r="DM284"/>
          <cell r="DN284"/>
          <cell r="DO284"/>
          <cell r="DP284"/>
          <cell r="DQ284"/>
          <cell r="DR284"/>
          <cell r="DS284"/>
          <cell r="DT284"/>
          <cell r="DU284"/>
          <cell r="DV284"/>
          <cell r="DW284"/>
          <cell r="DX284"/>
          <cell r="DY284" t="str">
            <v>満了</v>
          </cell>
          <cell r="DZ284"/>
        </row>
        <row r="285">
          <cell r="B285"/>
          <cell r="C285"/>
          <cell r="D285" t="str">
            <v>40</v>
          </cell>
          <cell r="E285"/>
          <cell r="F285"/>
          <cell r="G285" t="str">
            <v>単</v>
          </cell>
          <cell r="H285" t="str">
            <v>R6</v>
          </cell>
          <cell r="I285"/>
          <cell r="J285" t="str">
            <v>満了</v>
          </cell>
          <cell r="K285"/>
          <cell r="L285"/>
          <cell r="M285">
            <v>46478</v>
          </cell>
          <cell r="N285" t="str">
            <v>該当</v>
          </cell>
          <cell r="O285"/>
          <cell r="P285"/>
          <cell r="Q285"/>
          <cell r="R285"/>
          <cell r="S285"/>
          <cell r="T285" t="str">
            <v>室長</v>
          </cell>
          <cell r="U285"/>
          <cell r="V285"/>
          <cell r="W285">
            <v>0</v>
          </cell>
          <cell r="X285">
            <v>1</v>
          </cell>
          <cell r="Y285">
            <v>1</v>
          </cell>
          <cell r="Z285" t="str">
            <v>月火水木金</v>
          </cell>
          <cell r="AA285">
            <v>5</v>
          </cell>
          <cell r="AB285"/>
          <cell r="AC285"/>
          <cell r="AD285"/>
          <cell r="AE285">
            <v>-1</v>
          </cell>
          <cell r="AF285"/>
          <cell r="AG285" t="str">
            <v>無</v>
          </cell>
          <cell r="AH285" t="str">
            <v>無</v>
          </cell>
          <cell r="AI285" t="str">
            <v>無</v>
          </cell>
          <cell r="AJ285" t="str">
            <v>期間制限業務</v>
          </cell>
          <cell r="AK285" t="str">
            <v>限定しない</v>
          </cell>
          <cell r="AL285" t="str">
            <v>限定しない</v>
          </cell>
          <cell r="AM285" t="str">
            <v>限定する</v>
          </cell>
          <cell r="AN285"/>
          <cell r="AO285"/>
          <cell r="AP285"/>
          <cell r="AQ285"/>
          <cell r="AR285"/>
          <cell r="AS285"/>
          <cell r="AT285" t="str">
            <v>室長</v>
          </cell>
          <cell r="AU285"/>
          <cell r="AV285"/>
          <cell r="AW285"/>
          <cell r="AX285"/>
          <cell r="AY285"/>
          <cell r="AZ285"/>
          <cell r="BA285"/>
          <cell r="BB285"/>
          <cell r="BC285"/>
          <cell r="BD285" t="str">
            <v>馬渕　秀成</v>
          </cell>
          <cell r="BE285"/>
          <cell r="BF285"/>
          <cell r="BG285"/>
          <cell r="BH285"/>
          <cell r="BI285"/>
          <cell r="BJ285"/>
          <cell r="BK285" t="str">
            <v>含む</v>
          </cell>
          <cell r="BL285" t="str">
            <v>―</v>
          </cell>
          <cell r="BM285" t="str">
            <v>―</v>
          </cell>
          <cell r="BN285" t="str">
            <v>―</v>
          </cell>
          <cell r="BO285" t="str">
            <v>―</v>
          </cell>
          <cell r="BP285" t="str">
            <v>e-Staffing</v>
          </cell>
          <cell r="BQ285"/>
          <cell r="BR285"/>
          <cell r="BS285">
            <v>0</v>
          </cell>
          <cell r="BT285"/>
          <cell r="BU285" t="e">
            <v>#N/A</v>
          </cell>
          <cell r="BV285" t="e">
            <v>#N/A</v>
          </cell>
          <cell r="BW285" t="e">
            <v>#N/A</v>
          </cell>
          <cell r="BX285"/>
          <cell r="BY285"/>
          <cell r="BZ285"/>
          <cell r="CA285"/>
          <cell r="CB285"/>
          <cell r="CC285"/>
          <cell r="CD285"/>
          <cell r="CE285"/>
          <cell r="CF285"/>
          <cell r="CG285"/>
          <cell r="CH285"/>
          <cell r="CI285"/>
          <cell r="CJ285"/>
          <cell r="CK285"/>
          <cell r="CL285"/>
          <cell r="CM285"/>
          <cell r="CN285"/>
          <cell r="CO285"/>
          <cell r="CP285"/>
          <cell r="CQ285"/>
          <cell r="CR285" t="str">
            <v>一般競争</v>
          </cell>
          <cell r="CS285" t="str">
            <v>35 研究支援</v>
          </cell>
          <cell r="CT285"/>
          <cell r="CU285"/>
          <cell r="CV285"/>
          <cell r="CW285"/>
          <cell r="CX285" t="str">
            <v>総合評価(加算)</v>
          </cell>
          <cell r="CY285"/>
          <cell r="CZ285"/>
          <cell r="DA285"/>
          <cell r="DB285"/>
          <cell r="DC285" t="str">
            <v/>
          </cell>
          <cell r="DD285"/>
          <cell r="DE285" t="str">
            <v/>
          </cell>
          <cell r="DF285" t="str">
            <v>-</v>
          </cell>
          <cell r="DG285"/>
          <cell r="DH285"/>
          <cell r="DI285"/>
          <cell r="DJ285"/>
          <cell r="DK285"/>
          <cell r="DL285"/>
          <cell r="DM285"/>
          <cell r="DN285"/>
          <cell r="DO285"/>
          <cell r="DP285"/>
          <cell r="DQ285"/>
          <cell r="DR285"/>
          <cell r="DS285"/>
          <cell r="DT285"/>
          <cell r="DU285"/>
          <cell r="DV285"/>
          <cell r="DW285"/>
          <cell r="DX285"/>
          <cell r="DY285" t="str">
            <v>満了</v>
          </cell>
          <cell r="DZ285"/>
        </row>
        <row r="286">
          <cell r="B286"/>
          <cell r="C286"/>
          <cell r="D286" t="str">
            <v>40</v>
          </cell>
          <cell r="E286"/>
          <cell r="F286"/>
          <cell r="G286" t="str">
            <v>単</v>
          </cell>
          <cell r="H286" t="str">
            <v>R6</v>
          </cell>
          <cell r="I286"/>
          <cell r="J286" t="str">
            <v>満了</v>
          </cell>
          <cell r="K286"/>
          <cell r="L286"/>
          <cell r="M286">
            <v>46478</v>
          </cell>
          <cell r="N286" t="str">
            <v>該当</v>
          </cell>
          <cell r="O286"/>
          <cell r="P286"/>
          <cell r="Q286"/>
          <cell r="R286"/>
          <cell r="S286"/>
          <cell r="T286" t="str">
            <v>室長</v>
          </cell>
          <cell r="U286"/>
          <cell r="V286"/>
          <cell r="W286">
            <v>0</v>
          </cell>
          <cell r="X286">
            <v>1</v>
          </cell>
          <cell r="Y286">
            <v>1</v>
          </cell>
          <cell r="Z286" t="str">
            <v>月火水木金</v>
          </cell>
          <cell r="AA286">
            <v>5</v>
          </cell>
          <cell r="AB286"/>
          <cell r="AC286"/>
          <cell r="AD286"/>
          <cell r="AE286">
            <v>-1</v>
          </cell>
          <cell r="AF286"/>
          <cell r="AG286" t="str">
            <v>無</v>
          </cell>
          <cell r="AH286" t="str">
            <v>無</v>
          </cell>
          <cell r="AI286" t="str">
            <v>無</v>
          </cell>
          <cell r="AJ286" t="str">
            <v>期間制限業務</v>
          </cell>
          <cell r="AK286" t="str">
            <v>限定しない</v>
          </cell>
          <cell r="AL286" t="str">
            <v>限定しない</v>
          </cell>
          <cell r="AM286" t="str">
            <v>限定する</v>
          </cell>
          <cell r="AN286"/>
          <cell r="AO286"/>
          <cell r="AP286"/>
          <cell r="AQ286"/>
          <cell r="AR286"/>
          <cell r="AS286"/>
          <cell r="AT286" t="str">
            <v>室長</v>
          </cell>
          <cell r="AU286"/>
          <cell r="AV286"/>
          <cell r="AW286"/>
          <cell r="AX286"/>
          <cell r="AY286"/>
          <cell r="AZ286"/>
          <cell r="BA286"/>
          <cell r="BB286"/>
          <cell r="BC286"/>
          <cell r="BD286" t="str">
            <v>馬渕　秀成</v>
          </cell>
          <cell r="BE286"/>
          <cell r="BF286"/>
          <cell r="BG286"/>
          <cell r="BH286"/>
          <cell r="BI286"/>
          <cell r="BJ286"/>
          <cell r="BK286" t="str">
            <v>含む</v>
          </cell>
          <cell r="BL286" t="str">
            <v>―</v>
          </cell>
          <cell r="BM286" t="str">
            <v>―</v>
          </cell>
          <cell r="BN286" t="str">
            <v>―</v>
          </cell>
          <cell r="BO286" t="str">
            <v>―</v>
          </cell>
          <cell r="BP286" t="str">
            <v>e-Staffing</v>
          </cell>
          <cell r="BQ286"/>
          <cell r="BR286"/>
          <cell r="BS286">
            <v>0</v>
          </cell>
          <cell r="BT286"/>
          <cell r="BU286" t="e">
            <v>#N/A</v>
          </cell>
          <cell r="BV286" t="e">
            <v>#N/A</v>
          </cell>
          <cell r="BW286" t="e">
            <v>#N/A</v>
          </cell>
          <cell r="BX286"/>
          <cell r="BY286"/>
          <cell r="BZ286"/>
          <cell r="CA286"/>
          <cell r="CB286"/>
          <cell r="CC286"/>
          <cell r="CD286"/>
          <cell r="CE286"/>
          <cell r="CF286"/>
          <cell r="CG286"/>
          <cell r="CH286"/>
          <cell r="CI286"/>
          <cell r="CJ286"/>
          <cell r="CK286"/>
          <cell r="CL286"/>
          <cell r="CM286"/>
          <cell r="CN286"/>
          <cell r="CO286"/>
          <cell r="CP286"/>
          <cell r="CQ286"/>
          <cell r="CR286" t="str">
            <v>一般競争</v>
          </cell>
          <cell r="CS286" t="str">
            <v>35 研究支援</v>
          </cell>
          <cell r="CT286"/>
          <cell r="CU286"/>
          <cell r="CV286"/>
          <cell r="CW286"/>
          <cell r="CX286" t="str">
            <v>総合評価(加算)</v>
          </cell>
          <cell r="CY286"/>
          <cell r="CZ286"/>
          <cell r="DA286"/>
          <cell r="DB286"/>
          <cell r="DC286" t="str">
            <v/>
          </cell>
          <cell r="DD286"/>
          <cell r="DE286" t="str">
            <v/>
          </cell>
          <cell r="DF286" t="str">
            <v>-</v>
          </cell>
          <cell r="DG286"/>
          <cell r="DH286"/>
          <cell r="DI286"/>
          <cell r="DJ286"/>
          <cell r="DK286"/>
          <cell r="DL286"/>
          <cell r="DM286"/>
          <cell r="DN286"/>
          <cell r="DO286"/>
          <cell r="DP286"/>
          <cell r="DQ286"/>
          <cell r="DR286"/>
          <cell r="DS286"/>
          <cell r="DT286"/>
          <cell r="DU286"/>
          <cell r="DV286"/>
          <cell r="DW286"/>
          <cell r="DX286"/>
          <cell r="DY286" t="str">
            <v>満了</v>
          </cell>
          <cell r="DZ286"/>
        </row>
        <row r="287">
          <cell r="B287"/>
          <cell r="C287"/>
          <cell r="D287" t="str">
            <v>40</v>
          </cell>
          <cell r="E287"/>
          <cell r="F287"/>
          <cell r="G287" t="str">
            <v>単</v>
          </cell>
          <cell r="H287" t="str">
            <v>R6</v>
          </cell>
          <cell r="I287"/>
          <cell r="J287" t="str">
            <v>満了</v>
          </cell>
          <cell r="K287"/>
          <cell r="L287"/>
          <cell r="M287">
            <v>46478</v>
          </cell>
          <cell r="N287" t="str">
            <v>該当</v>
          </cell>
          <cell r="O287"/>
          <cell r="P287"/>
          <cell r="Q287"/>
          <cell r="R287"/>
          <cell r="S287"/>
          <cell r="T287" t="str">
            <v>室長</v>
          </cell>
          <cell r="U287"/>
          <cell r="V287"/>
          <cell r="W287">
            <v>0</v>
          </cell>
          <cell r="X287">
            <v>1</v>
          </cell>
          <cell r="Y287">
            <v>1</v>
          </cell>
          <cell r="Z287" t="str">
            <v>月火水木金</v>
          </cell>
          <cell r="AA287">
            <v>5</v>
          </cell>
          <cell r="AB287"/>
          <cell r="AC287"/>
          <cell r="AD287"/>
          <cell r="AE287">
            <v>-1</v>
          </cell>
          <cell r="AF287"/>
          <cell r="AG287" t="str">
            <v>無</v>
          </cell>
          <cell r="AH287" t="str">
            <v>無</v>
          </cell>
          <cell r="AI287" t="str">
            <v>無</v>
          </cell>
          <cell r="AJ287" t="str">
            <v>期間制限業務</v>
          </cell>
          <cell r="AK287" t="str">
            <v>限定しない</v>
          </cell>
          <cell r="AL287" t="str">
            <v>限定しない</v>
          </cell>
          <cell r="AM287" t="str">
            <v>限定する</v>
          </cell>
          <cell r="AN287"/>
          <cell r="AO287"/>
          <cell r="AP287"/>
          <cell r="AQ287"/>
          <cell r="AR287"/>
          <cell r="AS287"/>
          <cell r="AT287" t="str">
            <v>室長</v>
          </cell>
          <cell r="AU287"/>
          <cell r="AV287"/>
          <cell r="AW287"/>
          <cell r="AX287"/>
          <cell r="AY287"/>
          <cell r="AZ287"/>
          <cell r="BA287"/>
          <cell r="BB287"/>
          <cell r="BC287"/>
          <cell r="BD287" t="str">
            <v>馬渕　秀成</v>
          </cell>
          <cell r="BE287"/>
          <cell r="BF287"/>
          <cell r="BG287"/>
          <cell r="BH287"/>
          <cell r="BI287"/>
          <cell r="BJ287"/>
          <cell r="BK287" t="str">
            <v>含む</v>
          </cell>
          <cell r="BL287" t="str">
            <v>―</v>
          </cell>
          <cell r="BM287" t="str">
            <v>―</v>
          </cell>
          <cell r="BN287" t="str">
            <v>―</v>
          </cell>
          <cell r="BO287" t="str">
            <v>―</v>
          </cell>
          <cell r="BP287" t="str">
            <v>e-Staffing</v>
          </cell>
          <cell r="BQ287"/>
          <cell r="BR287"/>
          <cell r="BS287">
            <v>0</v>
          </cell>
          <cell r="BT287"/>
          <cell r="BU287" t="e">
            <v>#N/A</v>
          </cell>
          <cell r="BV287" t="e">
            <v>#N/A</v>
          </cell>
          <cell r="BW287" t="e">
            <v>#N/A</v>
          </cell>
          <cell r="BX287"/>
          <cell r="BY287"/>
          <cell r="BZ287"/>
          <cell r="CA287"/>
          <cell r="CB287"/>
          <cell r="CC287"/>
          <cell r="CD287"/>
          <cell r="CE287"/>
          <cell r="CF287"/>
          <cell r="CG287"/>
          <cell r="CH287"/>
          <cell r="CI287"/>
          <cell r="CJ287"/>
          <cell r="CK287"/>
          <cell r="CL287"/>
          <cell r="CM287"/>
          <cell r="CN287"/>
          <cell r="CO287"/>
          <cell r="CP287"/>
          <cell r="CQ287"/>
          <cell r="CR287" t="str">
            <v>一般競争</v>
          </cell>
          <cell r="CS287" t="str">
            <v>35 研究支援</v>
          </cell>
          <cell r="CT287"/>
          <cell r="CU287"/>
          <cell r="CV287"/>
          <cell r="CW287"/>
          <cell r="CX287" t="str">
            <v>総合評価(加算)</v>
          </cell>
          <cell r="CY287"/>
          <cell r="CZ287"/>
          <cell r="DA287"/>
          <cell r="DB287"/>
          <cell r="DC287" t="str">
            <v/>
          </cell>
          <cell r="DD287"/>
          <cell r="DE287" t="str">
            <v/>
          </cell>
          <cell r="DF287" t="str">
            <v>-</v>
          </cell>
          <cell r="DG287"/>
          <cell r="DH287"/>
          <cell r="DI287"/>
          <cell r="DJ287"/>
          <cell r="DK287"/>
          <cell r="DL287"/>
          <cell r="DM287"/>
          <cell r="DN287"/>
          <cell r="DO287"/>
          <cell r="DP287"/>
          <cell r="DQ287"/>
          <cell r="DR287"/>
          <cell r="DS287"/>
          <cell r="DT287"/>
          <cell r="DU287"/>
          <cell r="DV287"/>
          <cell r="DW287"/>
          <cell r="DX287"/>
          <cell r="DY287" t="str">
            <v>満了</v>
          </cell>
          <cell r="DZ287"/>
        </row>
        <row r="288">
          <cell r="B288"/>
          <cell r="C288"/>
          <cell r="D288" t="str">
            <v>40</v>
          </cell>
          <cell r="E288"/>
          <cell r="F288"/>
          <cell r="G288" t="str">
            <v>単</v>
          </cell>
          <cell r="H288" t="str">
            <v>R6</v>
          </cell>
          <cell r="I288"/>
          <cell r="J288" t="str">
            <v>満了</v>
          </cell>
          <cell r="K288"/>
          <cell r="L288"/>
          <cell r="M288">
            <v>46478</v>
          </cell>
          <cell r="N288" t="str">
            <v>該当</v>
          </cell>
          <cell r="O288"/>
          <cell r="P288"/>
          <cell r="Q288"/>
          <cell r="R288"/>
          <cell r="S288"/>
          <cell r="T288" t="str">
            <v>室長</v>
          </cell>
          <cell r="U288"/>
          <cell r="V288"/>
          <cell r="W288">
            <v>0</v>
          </cell>
          <cell r="X288">
            <v>1</v>
          </cell>
          <cell r="Y288">
            <v>1</v>
          </cell>
          <cell r="Z288" t="str">
            <v>月火水木金</v>
          </cell>
          <cell r="AA288">
            <v>5</v>
          </cell>
          <cell r="AB288"/>
          <cell r="AC288"/>
          <cell r="AD288"/>
          <cell r="AE288">
            <v>-1</v>
          </cell>
          <cell r="AF288"/>
          <cell r="AG288" t="str">
            <v>無</v>
          </cell>
          <cell r="AH288" t="str">
            <v>無</v>
          </cell>
          <cell r="AI288" t="str">
            <v>無</v>
          </cell>
          <cell r="AJ288" t="str">
            <v>期間制限業務</v>
          </cell>
          <cell r="AK288" t="str">
            <v>限定しない</v>
          </cell>
          <cell r="AL288" t="str">
            <v>限定しない</v>
          </cell>
          <cell r="AM288" t="str">
            <v>限定する</v>
          </cell>
          <cell r="AN288"/>
          <cell r="AO288"/>
          <cell r="AP288"/>
          <cell r="AQ288"/>
          <cell r="AR288"/>
          <cell r="AS288"/>
          <cell r="AT288" t="str">
            <v>室長</v>
          </cell>
          <cell r="AU288"/>
          <cell r="AV288"/>
          <cell r="AW288"/>
          <cell r="AX288"/>
          <cell r="AY288"/>
          <cell r="AZ288"/>
          <cell r="BA288"/>
          <cell r="BB288"/>
          <cell r="BC288"/>
          <cell r="BD288" t="str">
            <v>馬渕　秀成</v>
          </cell>
          <cell r="BE288"/>
          <cell r="BF288"/>
          <cell r="BG288"/>
          <cell r="BH288"/>
          <cell r="BI288"/>
          <cell r="BJ288"/>
          <cell r="BK288" t="str">
            <v>含む</v>
          </cell>
          <cell r="BL288" t="str">
            <v>―</v>
          </cell>
          <cell r="BM288" t="str">
            <v>―</v>
          </cell>
          <cell r="BN288" t="str">
            <v>―</v>
          </cell>
          <cell r="BO288" t="str">
            <v>―</v>
          </cell>
          <cell r="BP288" t="str">
            <v>e-Staffing</v>
          </cell>
          <cell r="BQ288"/>
          <cell r="BR288"/>
          <cell r="BS288">
            <v>0</v>
          </cell>
          <cell r="BT288"/>
          <cell r="BU288" t="e">
            <v>#N/A</v>
          </cell>
          <cell r="BV288" t="e">
            <v>#N/A</v>
          </cell>
          <cell r="BW288" t="e">
            <v>#N/A</v>
          </cell>
          <cell r="BX288"/>
          <cell r="BY288"/>
          <cell r="BZ288"/>
          <cell r="CA288"/>
          <cell r="CB288"/>
          <cell r="CC288"/>
          <cell r="CD288"/>
          <cell r="CE288"/>
          <cell r="CF288"/>
          <cell r="CG288"/>
          <cell r="CH288"/>
          <cell r="CI288"/>
          <cell r="CJ288"/>
          <cell r="CK288"/>
          <cell r="CL288"/>
          <cell r="CM288"/>
          <cell r="CN288"/>
          <cell r="CO288"/>
          <cell r="CP288"/>
          <cell r="CQ288"/>
          <cell r="CR288" t="str">
            <v>一般競争</v>
          </cell>
          <cell r="CS288" t="str">
            <v>35 研究支援</v>
          </cell>
          <cell r="CT288"/>
          <cell r="CU288"/>
          <cell r="CV288"/>
          <cell r="CW288"/>
          <cell r="CX288" t="str">
            <v>総合評価(加算)</v>
          </cell>
          <cell r="CY288"/>
          <cell r="CZ288"/>
          <cell r="DA288"/>
          <cell r="DB288"/>
          <cell r="DC288" t="str">
            <v/>
          </cell>
          <cell r="DD288"/>
          <cell r="DE288" t="str">
            <v/>
          </cell>
          <cell r="DF288" t="str">
            <v>-</v>
          </cell>
          <cell r="DG288"/>
          <cell r="DH288"/>
          <cell r="DI288"/>
          <cell r="DJ288"/>
          <cell r="DK288"/>
          <cell r="DL288"/>
          <cell r="DM288"/>
          <cell r="DN288"/>
          <cell r="DO288"/>
          <cell r="DP288"/>
          <cell r="DQ288"/>
          <cell r="DR288"/>
          <cell r="DS288"/>
          <cell r="DT288"/>
          <cell r="DU288"/>
          <cell r="DV288"/>
          <cell r="DW288"/>
          <cell r="DX288"/>
          <cell r="DY288" t="str">
            <v>満了</v>
          </cell>
          <cell r="DZ288"/>
        </row>
        <row r="289">
          <cell r="B289"/>
          <cell r="C289"/>
          <cell r="D289" t="str">
            <v>40</v>
          </cell>
          <cell r="E289"/>
          <cell r="F289"/>
          <cell r="G289" t="str">
            <v>単</v>
          </cell>
          <cell r="H289" t="str">
            <v>R6</v>
          </cell>
          <cell r="I289"/>
          <cell r="J289" t="str">
            <v>満了</v>
          </cell>
          <cell r="K289"/>
          <cell r="L289"/>
          <cell r="M289">
            <v>46478</v>
          </cell>
          <cell r="N289" t="str">
            <v>該当</v>
          </cell>
          <cell r="O289"/>
          <cell r="P289"/>
          <cell r="Q289"/>
          <cell r="R289"/>
          <cell r="S289"/>
          <cell r="T289" t="str">
            <v>室長</v>
          </cell>
          <cell r="U289"/>
          <cell r="V289"/>
          <cell r="W289">
            <v>0</v>
          </cell>
          <cell r="X289">
            <v>1</v>
          </cell>
          <cell r="Y289">
            <v>1</v>
          </cell>
          <cell r="Z289" t="str">
            <v>月火水木金</v>
          </cell>
          <cell r="AA289">
            <v>5</v>
          </cell>
          <cell r="AB289"/>
          <cell r="AC289"/>
          <cell r="AD289"/>
          <cell r="AE289">
            <v>-1</v>
          </cell>
          <cell r="AF289"/>
          <cell r="AG289" t="str">
            <v>無</v>
          </cell>
          <cell r="AH289" t="str">
            <v>無</v>
          </cell>
          <cell r="AI289" t="str">
            <v>無</v>
          </cell>
          <cell r="AJ289" t="str">
            <v>期間制限業務</v>
          </cell>
          <cell r="AK289" t="str">
            <v>限定しない</v>
          </cell>
          <cell r="AL289" t="str">
            <v>限定しない</v>
          </cell>
          <cell r="AM289" t="str">
            <v>限定する</v>
          </cell>
          <cell r="AN289"/>
          <cell r="AO289"/>
          <cell r="AP289"/>
          <cell r="AQ289"/>
          <cell r="AR289"/>
          <cell r="AS289"/>
          <cell r="AT289" t="str">
            <v>室長</v>
          </cell>
          <cell r="AU289"/>
          <cell r="AV289"/>
          <cell r="AW289"/>
          <cell r="AX289"/>
          <cell r="AY289"/>
          <cell r="AZ289"/>
          <cell r="BA289"/>
          <cell r="BB289"/>
          <cell r="BC289"/>
          <cell r="BD289" t="str">
            <v>馬渕　秀成</v>
          </cell>
          <cell r="BE289"/>
          <cell r="BF289"/>
          <cell r="BG289"/>
          <cell r="BH289"/>
          <cell r="BI289"/>
          <cell r="BJ289"/>
          <cell r="BK289" t="str">
            <v>含む</v>
          </cell>
          <cell r="BL289" t="str">
            <v>―</v>
          </cell>
          <cell r="BM289" t="str">
            <v>―</v>
          </cell>
          <cell r="BN289" t="str">
            <v>―</v>
          </cell>
          <cell r="BO289" t="str">
            <v>―</v>
          </cell>
          <cell r="BP289" t="str">
            <v>e-Staffing</v>
          </cell>
          <cell r="BQ289"/>
          <cell r="BR289"/>
          <cell r="BS289">
            <v>0</v>
          </cell>
          <cell r="BT289"/>
          <cell r="BU289" t="e">
            <v>#N/A</v>
          </cell>
          <cell r="BV289" t="e">
            <v>#N/A</v>
          </cell>
          <cell r="BW289" t="e">
            <v>#N/A</v>
          </cell>
          <cell r="BX289"/>
          <cell r="BY289"/>
          <cell r="BZ289"/>
          <cell r="CA289"/>
          <cell r="CB289"/>
          <cell r="CC289"/>
          <cell r="CD289"/>
          <cell r="CE289"/>
          <cell r="CF289"/>
          <cell r="CG289"/>
          <cell r="CH289"/>
          <cell r="CI289"/>
          <cell r="CJ289"/>
          <cell r="CK289"/>
          <cell r="CL289"/>
          <cell r="CM289"/>
          <cell r="CN289"/>
          <cell r="CO289"/>
          <cell r="CP289"/>
          <cell r="CQ289"/>
          <cell r="CR289" t="str">
            <v>一般競争</v>
          </cell>
          <cell r="CS289" t="str">
            <v>35 研究支援</v>
          </cell>
          <cell r="CT289"/>
          <cell r="CU289"/>
          <cell r="CV289"/>
          <cell r="CW289"/>
          <cell r="CX289" t="str">
            <v>総合評価(加算)</v>
          </cell>
          <cell r="CY289"/>
          <cell r="CZ289"/>
          <cell r="DA289"/>
          <cell r="DB289"/>
          <cell r="DC289" t="str">
            <v/>
          </cell>
          <cell r="DD289"/>
          <cell r="DE289" t="str">
            <v/>
          </cell>
          <cell r="DF289" t="str">
            <v>-</v>
          </cell>
          <cell r="DG289"/>
          <cell r="DH289"/>
          <cell r="DI289"/>
          <cell r="DJ289"/>
          <cell r="DK289"/>
          <cell r="DL289"/>
          <cell r="DM289"/>
          <cell r="DN289"/>
          <cell r="DO289"/>
          <cell r="DP289"/>
          <cell r="DQ289"/>
          <cell r="DR289"/>
          <cell r="DS289"/>
          <cell r="DT289"/>
          <cell r="DU289"/>
          <cell r="DV289"/>
          <cell r="DW289"/>
          <cell r="DX289"/>
          <cell r="DY289" t="str">
            <v>満了</v>
          </cell>
          <cell r="DZ289"/>
        </row>
        <row r="290">
          <cell r="B290"/>
          <cell r="C290"/>
          <cell r="D290" t="str">
            <v>40</v>
          </cell>
          <cell r="E290"/>
          <cell r="F290"/>
          <cell r="G290" t="str">
            <v>単</v>
          </cell>
          <cell r="H290" t="str">
            <v>R6</v>
          </cell>
          <cell r="I290"/>
          <cell r="J290" t="str">
            <v>満了</v>
          </cell>
          <cell r="K290"/>
          <cell r="L290"/>
          <cell r="M290">
            <v>46478</v>
          </cell>
          <cell r="N290" t="str">
            <v>該当</v>
          </cell>
          <cell r="O290"/>
          <cell r="P290"/>
          <cell r="Q290"/>
          <cell r="R290"/>
          <cell r="S290"/>
          <cell r="T290" t="str">
            <v>室長</v>
          </cell>
          <cell r="U290"/>
          <cell r="V290"/>
          <cell r="W290">
            <v>0</v>
          </cell>
          <cell r="X290">
            <v>1</v>
          </cell>
          <cell r="Y290">
            <v>1</v>
          </cell>
          <cell r="Z290" t="str">
            <v>月火水木金</v>
          </cell>
          <cell r="AA290">
            <v>5</v>
          </cell>
          <cell r="AB290"/>
          <cell r="AC290"/>
          <cell r="AD290"/>
          <cell r="AE290">
            <v>-1</v>
          </cell>
          <cell r="AF290"/>
          <cell r="AG290" t="str">
            <v>無</v>
          </cell>
          <cell r="AH290" t="str">
            <v>無</v>
          </cell>
          <cell r="AI290" t="str">
            <v>無</v>
          </cell>
          <cell r="AJ290" t="str">
            <v>期間制限業務</v>
          </cell>
          <cell r="AK290" t="str">
            <v>限定しない</v>
          </cell>
          <cell r="AL290" t="str">
            <v>限定しない</v>
          </cell>
          <cell r="AM290" t="str">
            <v>限定する</v>
          </cell>
          <cell r="AN290"/>
          <cell r="AO290"/>
          <cell r="AP290"/>
          <cell r="AQ290"/>
          <cell r="AR290"/>
          <cell r="AS290"/>
          <cell r="AT290" t="str">
            <v>室長</v>
          </cell>
          <cell r="AU290"/>
          <cell r="AV290"/>
          <cell r="AW290"/>
          <cell r="AX290"/>
          <cell r="AY290"/>
          <cell r="AZ290"/>
          <cell r="BA290"/>
          <cell r="BB290"/>
          <cell r="BC290"/>
          <cell r="BD290" t="str">
            <v>馬渕　秀成</v>
          </cell>
          <cell r="BE290"/>
          <cell r="BF290"/>
          <cell r="BG290"/>
          <cell r="BH290"/>
          <cell r="BI290"/>
          <cell r="BJ290"/>
          <cell r="BK290" t="str">
            <v>含む</v>
          </cell>
          <cell r="BL290" t="str">
            <v>―</v>
          </cell>
          <cell r="BM290" t="str">
            <v>―</v>
          </cell>
          <cell r="BN290" t="str">
            <v>―</v>
          </cell>
          <cell r="BO290" t="str">
            <v>―</v>
          </cell>
          <cell r="BP290" t="str">
            <v>e-Staffing</v>
          </cell>
          <cell r="BQ290"/>
          <cell r="BR290"/>
          <cell r="BS290">
            <v>0</v>
          </cell>
          <cell r="BT290"/>
          <cell r="BU290" t="e">
            <v>#N/A</v>
          </cell>
          <cell r="BV290" t="e">
            <v>#N/A</v>
          </cell>
          <cell r="BW290" t="e">
            <v>#N/A</v>
          </cell>
          <cell r="BX290"/>
          <cell r="BY290"/>
          <cell r="BZ290"/>
          <cell r="CA290"/>
          <cell r="CB290"/>
          <cell r="CC290"/>
          <cell r="CD290"/>
          <cell r="CE290"/>
          <cell r="CF290"/>
          <cell r="CG290"/>
          <cell r="CH290"/>
          <cell r="CI290"/>
          <cell r="CJ290"/>
          <cell r="CK290"/>
          <cell r="CL290"/>
          <cell r="CM290"/>
          <cell r="CN290"/>
          <cell r="CO290"/>
          <cell r="CP290"/>
          <cell r="CQ290"/>
          <cell r="CR290" t="str">
            <v>一般競争</v>
          </cell>
          <cell r="CS290" t="str">
            <v>35 研究支援</v>
          </cell>
          <cell r="CT290"/>
          <cell r="CU290"/>
          <cell r="CV290"/>
          <cell r="CW290"/>
          <cell r="CX290" t="str">
            <v>総合評価(加算)</v>
          </cell>
          <cell r="CY290"/>
          <cell r="CZ290"/>
          <cell r="DA290"/>
          <cell r="DB290"/>
          <cell r="DC290" t="str">
            <v/>
          </cell>
          <cell r="DD290"/>
          <cell r="DE290" t="str">
            <v/>
          </cell>
          <cell r="DF290" t="str">
            <v>-</v>
          </cell>
          <cell r="DG290"/>
          <cell r="DH290"/>
          <cell r="DI290"/>
          <cell r="DJ290"/>
          <cell r="DK290"/>
          <cell r="DL290"/>
          <cell r="DM290"/>
          <cell r="DN290"/>
          <cell r="DO290"/>
          <cell r="DP290"/>
          <cell r="DQ290"/>
          <cell r="DR290"/>
          <cell r="DS290"/>
          <cell r="DT290"/>
          <cell r="DU290"/>
          <cell r="DV290"/>
          <cell r="DW290"/>
          <cell r="DX290"/>
          <cell r="DY290" t="str">
            <v>満了</v>
          </cell>
          <cell r="DZ290"/>
        </row>
        <row r="291">
          <cell r="B291"/>
          <cell r="C291"/>
          <cell r="D291" t="str">
            <v>40</v>
          </cell>
          <cell r="E291"/>
          <cell r="F291"/>
          <cell r="G291" t="str">
            <v>単</v>
          </cell>
          <cell r="H291" t="str">
            <v>R6</v>
          </cell>
          <cell r="I291"/>
          <cell r="J291" t="str">
            <v>満了</v>
          </cell>
          <cell r="K291"/>
          <cell r="L291"/>
          <cell r="M291">
            <v>46478</v>
          </cell>
          <cell r="N291" t="str">
            <v>該当</v>
          </cell>
          <cell r="O291"/>
          <cell r="P291"/>
          <cell r="Q291"/>
          <cell r="R291"/>
          <cell r="S291"/>
          <cell r="T291" t="str">
            <v>室長</v>
          </cell>
          <cell r="U291"/>
          <cell r="V291"/>
          <cell r="W291">
            <v>0</v>
          </cell>
          <cell r="X291">
            <v>1</v>
          </cell>
          <cell r="Y291">
            <v>1</v>
          </cell>
          <cell r="Z291" t="str">
            <v>月火水木金</v>
          </cell>
          <cell r="AA291">
            <v>5</v>
          </cell>
          <cell r="AB291"/>
          <cell r="AC291"/>
          <cell r="AD291"/>
          <cell r="AE291">
            <v>-1</v>
          </cell>
          <cell r="AF291"/>
          <cell r="AG291" t="str">
            <v>無</v>
          </cell>
          <cell r="AH291" t="str">
            <v>無</v>
          </cell>
          <cell r="AI291" t="str">
            <v>無</v>
          </cell>
          <cell r="AJ291" t="str">
            <v>期間制限業務</v>
          </cell>
          <cell r="AK291" t="str">
            <v>限定しない</v>
          </cell>
          <cell r="AL291" t="str">
            <v>限定しない</v>
          </cell>
          <cell r="AM291" t="str">
            <v>限定する</v>
          </cell>
          <cell r="AN291"/>
          <cell r="AO291"/>
          <cell r="AP291"/>
          <cell r="AQ291"/>
          <cell r="AR291"/>
          <cell r="AS291"/>
          <cell r="AT291" t="str">
            <v>室長</v>
          </cell>
          <cell r="AU291"/>
          <cell r="AV291"/>
          <cell r="AW291"/>
          <cell r="AX291"/>
          <cell r="AY291"/>
          <cell r="AZ291"/>
          <cell r="BA291"/>
          <cell r="BB291"/>
          <cell r="BC291"/>
          <cell r="BD291" t="str">
            <v>馬渕　秀成</v>
          </cell>
          <cell r="BE291"/>
          <cell r="BF291"/>
          <cell r="BG291"/>
          <cell r="BH291"/>
          <cell r="BI291"/>
          <cell r="BJ291"/>
          <cell r="BK291" t="str">
            <v>含む</v>
          </cell>
          <cell r="BL291" t="str">
            <v>―</v>
          </cell>
          <cell r="BM291" t="str">
            <v>―</v>
          </cell>
          <cell r="BN291" t="str">
            <v>―</v>
          </cell>
          <cell r="BO291" t="str">
            <v>―</v>
          </cell>
          <cell r="BP291" t="str">
            <v>e-Staffing</v>
          </cell>
          <cell r="BQ291"/>
          <cell r="BR291"/>
          <cell r="BS291">
            <v>0</v>
          </cell>
          <cell r="BT291"/>
          <cell r="BU291" t="e">
            <v>#N/A</v>
          </cell>
          <cell r="BV291" t="e">
            <v>#N/A</v>
          </cell>
          <cell r="BW291" t="e">
            <v>#N/A</v>
          </cell>
          <cell r="BX291"/>
          <cell r="BY291"/>
          <cell r="BZ291"/>
          <cell r="CA291"/>
          <cell r="CB291"/>
          <cell r="CC291"/>
          <cell r="CD291"/>
          <cell r="CE291"/>
          <cell r="CF291"/>
          <cell r="CG291"/>
          <cell r="CH291"/>
          <cell r="CI291"/>
          <cell r="CJ291"/>
          <cell r="CK291"/>
          <cell r="CL291"/>
          <cell r="CM291"/>
          <cell r="CN291"/>
          <cell r="CO291"/>
          <cell r="CP291"/>
          <cell r="CQ291"/>
          <cell r="CR291" t="str">
            <v>一般競争</v>
          </cell>
          <cell r="CS291" t="str">
            <v>35 研究支援</v>
          </cell>
          <cell r="CT291"/>
          <cell r="CU291"/>
          <cell r="CV291"/>
          <cell r="CW291"/>
          <cell r="CX291" t="str">
            <v>総合評価(加算)</v>
          </cell>
          <cell r="CY291"/>
          <cell r="CZ291"/>
          <cell r="DA291"/>
          <cell r="DB291"/>
          <cell r="DC291" t="str">
            <v/>
          </cell>
          <cell r="DD291"/>
          <cell r="DE291" t="str">
            <v/>
          </cell>
          <cell r="DF291" t="str">
            <v>-</v>
          </cell>
          <cell r="DG291"/>
          <cell r="DH291"/>
          <cell r="DI291"/>
          <cell r="DJ291"/>
          <cell r="DK291"/>
          <cell r="DL291"/>
          <cell r="DM291"/>
          <cell r="DN291"/>
          <cell r="DO291"/>
          <cell r="DP291"/>
          <cell r="DQ291"/>
          <cell r="DR291"/>
          <cell r="DS291"/>
          <cell r="DT291"/>
          <cell r="DU291"/>
          <cell r="DV291"/>
          <cell r="DW291"/>
          <cell r="DX291"/>
          <cell r="DY291" t="str">
            <v>満了</v>
          </cell>
          <cell r="DZ291"/>
        </row>
        <row r="292">
          <cell r="B292"/>
          <cell r="C292"/>
          <cell r="D292" t="str">
            <v>40</v>
          </cell>
          <cell r="E292"/>
          <cell r="F292"/>
          <cell r="G292" t="str">
            <v>単</v>
          </cell>
          <cell r="H292" t="str">
            <v>R6</v>
          </cell>
          <cell r="I292"/>
          <cell r="J292" t="str">
            <v>満了</v>
          </cell>
          <cell r="K292"/>
          <cell r="L292"/>
          <cell r="M292">
            <v>46478</v>
          </cell>
          <cell r="N292" t="str">
            <v>該当</v>
          </cell>
          <cell r="O292"/>
          <cell r="P292"/>
          <cell r="Q292"/>
          <cell r="R292"/>
          <cell r="S292"/>
          <cell r="T292" t="str">
            <v>室長</v>
          </cell>
          <cell r="U292"/>
          <cell r="V292"/>
          <cell r="W292">
            <v>0</v>
          </cell>
          <cell r="X292">
            <v>1</v>
          </cell>
          <cell r="Y292">
            <v>1</v>
          </cell>
          <cell r="Z292" t="str">
            <v>月火水木金</v>
          </cell>
          <cell r="AA292">
            <v>5</v>
          </cell>
          <cell r="AB292"/>
          <cell r="AC292"/>
          <cell r="AD292"/>
          <cell r="AE292">
            <v>-1</v>
          </cell>
          <cell r="AF292"/>
          <cell r="AG292" t="str">
            <v>無</v>
          </cell>
          <cell r="AH292" t="str">
            <v>無</v>
          </cell>
          <cell r="AI292" t="str">
            <v>無</v>
          </cell>
          <cell r="AJ292" t="str">
            <v>期間制限業務</v>
          </cell>
          <cell r="AK292" t="str">
            <v>限定しない</v>
          </cell>
          <cell r="AL292" t="str">
            <v>限定しない</v>
          </cell>
          <cell r="AM292" t="str">
            <v>限定する</v>
          </cell>
          <cell r="AN292"/>
          <cell r="AO292"/>
          <cell r="AP292"/>
          <cell r="AQ292"/>
          <cell r="AR292"/>
          <cell r="AS292"/>
          <cell r="AT292" t="str">
            <v>室長</v>
          </cell>
          <cell r="AU292"/>
          <cell r="AV292"/>
          <cell r="AW292"/>
          <cell r="AX292"/>
          <cell r="AY292"/>
          <cell r="AZ292"/>
          <cell r="BA292"/>
          <cell r="BB292"/>
          <cell r="BC292"/>
          <cell r="BD292" t="str">
            <v>馬渕　秀成</v>
          </cell>
          <cell r="BE292"/>
          <cell r="BF292"/>
          <cell r="BG292"/>
          <cell r="BH292"/>
          <cell r="BI292"/>
          <cell r="BJ292"/>
          <cell r="BK292" t="str">
            <v>含む</v>
          </cell>
          <cell r="BL292" t="str">
            <v>―</v>
          </cell>
          <cell r="BM292" t="str">
            <v>―</v>
          </cell>
          <cell r="BN292" t="str">
            <v>―</v>
          </cell>
          <cell r="BO292" t="str">
            <v>―</v>
          </cell>
          <cell r="BP292" t="str">
            <v>e-Staffing</v>
          </cell>
          <cell r="BQ292"/>
          <cell r="BR292"/>
          <cell r="BS292">
            <v>0</v>
          </cell>
          <cell r="BT292"/>
          <cell r="BU292" t="e">
            <v>#N/A</v>
          </cell>
          <cell r="BV292" t="e">
            <v>#N/A</v>
          </cell>
          <cell r="BW292" t="e">
            <v>#N/A</v>
          </cell>
          <cell r="BX292"/>
          <cell r="BY292"/>
          <cell r="BZ292"/>
          <cell r="CA292"/>
          <cell r="CB292"/>
          <cell r="CC292"/>
          <cell r="CD292"/>
          <cell r="CE292"/>
          <cell r="CF292"/>
          <cell r="CG292"/>
          <cell r="CH292"/>
          <cell r="CI292"/>
          <cell r="CJ292"/>
          <cell r="CK292"/>
          <cell r="CL292"/>
          <cell r="CM292"/>
          <cell r="CN292"/>
          <cell r="CO292"/>
          <cell r="CP292"/>
          <cell r="CQ292"/>
          <cell r="CR292" t="str">
            <v>一般競争</v>
          </cell>
          <cell r="CS292" t="str">
            <v>35 研究支援</v>
          </cell>
          <cell r="CT292"/>
          <cell r="CU292"/>
          <cell r="CV292"/>
          <cell r="CW292"/>
          <cell r="CX292" t="str">
            <v>総合評価(加算)</v>
          </cell>
          <cell r="CY292"/>
          <cell r="CZ292"/>
          <cell r="DA292"/>
          <cell r="DB292"/>
          <cell r="DC292" t="str">
            <v/>
          </cell>
          <cell r="DD292"/>
          <cell r="DE292" t="str">
            <v/>
          </cell>
          <cell r="DF292" t="str">
            <v>-</v>
          </cell>
          <cell r="DG292"/>
          <cell r="DH292"/>
          <cell r="DI292"/>
          <cell r="DJ292"/>
          <cell r="DK292"/>
          <cell r="DL292"/>
          <cell r="DM292"/>
          <cell r="DN292"/>
          <cell r="DO292"/>
          <cell r="DP292"/>
          <cell r="DQ292"/>
          <cell r="DR292"/>
          <cell r="DS292"/>
          <cell r="DT292"/>
          <cell r="DU292"/>
          <cell r="DV292"/>
          <cell r="DW292"/>
          <cell r="DX292"/>
          <cell r="DY292" t="str">
            <v>満了</v>
          </cell>
          <cell r="DZ292"/>
        </row>
        <row r="293">
          <cell r="B293"/>
          <cell r="C293"/>
          <cell r="D293" t="str">
            <v>40</v>
          </cell>
          <cell r="E293"/>
          <cell r="F293"/>
          <cell r="G293" t="str">
            <v>単</v>
          </cell>
          <cell r="H293" t="str">
            <v>R6</v>
          </cell>
          <cell r="I293"/>
          <cell r="J293" t="str">
            <v>満了</v>
          </cell>
          <cell r="K293"/>
          <cell r="L293"/>
          <cell r="M293">
            <v>46478</v>
          </cell>
          <cell r="N293" t="str">
            <v>該当</v>
          </cell>
          <cell r="O293"/>
          <cell r="P293"/>
          <cell r="Q293"/>
          <cell r="R293"/>
          <cell r="S293"/>
          <cell r="T293" t="str">
            <v>室長</v>
          </cell>
          <cell r="U293"/>
          <cell r="V293"/>
          <cell r="W293">
            <v>0</v>
          </cell>
          <cell r="X293">
            <v>1</v>
          </cell>
          <cell r="Y293">
            <v>1</v>
          </cell>
          <cell r="Z293" t="str">
            <v>月火水木金</v>
          </cell>
          <cell r="AA293">
            <v>5</v>
          </cell>
          <cell r="AB293"/>
          <cell r="AC293"/>
          <cell r="AD293"/>
          <cell r="AE293">
            <v>-1</v>
          </cell>
          <cell r="AF293"/>
          <cell r="AG293" t="str">
            <v>無</v>
          </cell>
          <cell r="AH293" t="str">
            <v>無</v>
          </cell>
          <cell r="AI293" t="str">
            <v>無</v>
          </cell>
          <cell r="AJ293" t="str">
            <v>期間制限業務</v>
          </cell>
          <cell r="AK293" t="str">
            <v>限定しない</v>
          </cell>
          <cell r="AL293" t="str">
            <v>限定しない</v>
          </cell>
          <cell r="AM293" t="str">
            <v>限定する</v>
          </cell>
          <cell r="AN293"/>
          <cell r="AO293"/>
          <cell r="AP293"/>
          <cell r="AQ293"/>
          <cell r="AR293"/>
          <cell r="AS293"/>
          <cell r="AT293" t="str">
            <v>室長</v>
          </cell>
          <cell r="AU293"/>
          <cell r="AV293"/>
          <cell r="AW293"/>
          <cell r="AX293"/>
          <cell r="AY293"/>
          <cell r="AZ293"/>
          <cell r="BA293"/>
          <cell r="BB293"/>
          <cell r="BC293"/>
          <cell r="BD293" t="str">
            <v>馬渕　秀成</v>
          </cell>
          <cell r="BE293"/>
          <cell r="BF293"/>
          <cell r="BG293"/>
          <cell r="BH293"/>
          <cell r="BI293"/>
          <cell r="BJ293"/>
          <cell r="BK293" t="str">
            <v>含む</v>
          </cell>
          <cell r="BL293" t="str">
            <v>―</v>
          </cell>
          <cell r="BM293" t="str">
            <v>―</v>
          </cell>
          <cell r="BN293" t="str">
            <v>―</v>
          </cell>
          <cell r="BO293" t="str">
            <v>―</v>
          </cell>
          <cell r="BP293" t="str">
            <v>e-Staffing</v>
          </cell>
          <cell r="BQ293"/>
          <cell r="BR293"/>
          <cell r="BS293">
            <v>0</v>
          </cell>
          <cell r="BT293"/>
          <cell r="BU293" t="e">
            <v>#N/A</v>
          </cell>
          <cell r="BV293" t="e">
            <v>#N/A</v>
          </cell>
          <cell r="BW293" t="e">
            <v>#N/A</v>
          </cell>
          <cell r="BX293"/>
          <cell r="BY293"/>
          <cell r="BZ293"/>
          <cell r="CA293"/>
          <cell r="CB293"/>
          <cell r="CC293"/>
          <cell r="CD293"/>
          <cell r="CE293"/>
          <cell r="CF293"/>
          <cell r="CG293"/>
          <cell r="CH293"/>
          <cell r="CI293"/>
          <cell r="CJ293"/>
          <cell r="CK293"/>
          <cell r="CL293"/>
          <cell r="CM293"/>
          <cell r="CN293"/>
          <cell r="CO293"/>
          <cell r="CP293"/>
          <cell r="CQ293"/>
          <cell r="CR293" t="str">
            <v>一般競争</v>
          </cell>
          <cell r="CS293" t="str">
            <v>35 研究支援</v>
          </cell>
          <cell r="CT293"/>
          <cell r="CU293"/>
          <cell r="CV293"/>
          <cell r="CW293"/>
          <cell r="CX293" t="str">
            <v>総合評価(加算)</v>
          </cell>
          <cell r="CY293"/>
          <cell r="CZ293"/>
          <cell r="DA293"/>
          <cell r="DB293"/>
          <cell r="DC293" t="str">
            <v/>
          </cell>
          <cell r="DD293"/>
          <cell r="DE293" t="str">
            <v/>
          </cell>
          <cell r="DF293" t="str">
            <v>-</v>
          </cell>
          <cell r="DG293"/>
          <cell r="DH293"/>
          <cell r="DI293"/>
          <cell r="DJ293"/>
          <cell r="DK293"/>
          <cell r="DL293"/>
          <cell r="DM293"/>
          <cell r="DN293"/>
          <cell r="DO293"/>
          <cell r="DP293"/>
          <cell r="DQ293"/>
          <cell r="DR293"/>
          <cell r="DS293"/>
          <cell r="DT293"/>
          <cell r="DU293"/>
          <cell r="DV293"/>
          <cell r="DW293"/>
          <cell r="DX293"/>
          <cell r="DY293" t="str">
            <v>満了</v>
          </cell>
          <cell r="DZ293"/>
        </row>
        <row r="294">
          <cell r="B294"/>
          <cell r="C294"/>
          <cell r="D294" t="str">
            <v>40</v>
          </cell>
          <cell r="E294"/>
          <cell r="F294"/>
          <cell r="G294" t="str">
            <v>単</v>
          </cell>
          <cell r="H294" t="str">
            <v>R6</v>
          </cell>
          <cell r="I294"/>
          <cell r="J294" t="str">
            <v>満了</v>
          </cell>
          <cell r="K294"/>
          <cell r="L294"/>
          <cell r="M294">
            <v>46478</v>
          </cell>
          <cell r="N294" t="str">
            <v>該当</v>
          </cell>
          <cell r="O294"/>
          <cell r="P294"/>
          <cell r="Q294"/>
          <cell r="R294"/>
          <cell r="S294"/>
          <cell r="T294" t="str">
            <v>室長</v>
          </cell>
          <cell r="U294"/>
          <cell r="V294"/>
          <cell r="W294">
            <v>0</v>
          </cell>
          <cell r="X294">
            <v>1</v>
          </cell>
          <cell r="Y294">
            <v>1</v>
          </cell>
          <cell r="Z294" t="str">
            <v>月火水木金</v>
          </cell>
          <cell r="AA294">
            <v>5</v>
          </cell>
          <cell r="AB294"/>
          <cell r="AC294"/>
          <cell r="AD294"/>
          <cell r="AE294">
            <v>-1</v>
          </cell>
          <cell r="AF294"/>
          <cell r="AG294" t="str">
            <v>無</v>
          </cell>
          <cell r="AH294" t="str">
            <v>無</v>
          </cell>
          <cell r="AI294" t="str">
            <v>無</v>
          </cell>
          <cell r="AJ294" t="str">
            <v>期間制限業務</v>
          </cell>
          <cell r="AK294" t="str">
            <v>限定しない</v>
          </cell>
          <cell r="AL294" t="str">
            <v>限定しない</v>
          </cell>
          <cell r="AM294" t="str">
            <v>限定する</v>
          </cell>
          <cell r="AN294"/>
          <cell r="AO294"/>
          <cell r="AP294"/>
          <cell r="AQ294"/>
          <cell r="AR294"/>
          <cell r="AS294"/>
          <cell r="AT294" t="str">
            <v>室長</v>
          </cell>
          <cell r="AU294"/>
          <cell r="AV294"/>
          <cell r="AW294"/>
          <cell r="AX294"/>
          <cell r="AY294"/>
          <cell r="AZ294"/>
          <cell r="BA294"/>
          <cell r="BB294"/>
          <cell r="BC294"/>
          <cell r="BD294" t="str">
            <v>馬渕　秀成</v>
          </cell>
          <cell r="BE294"/>
          <cell r="BF294"/>
          <cell r="BG294"/>
          <cell r="BH294"/>
          <cell r="BI294"/>
          <cell r="BJ294"/>
          <cell r="BK294" t="str">
            <v>含む</v>
          </cell>
          <cell r="BL294" t="str">
            <v>―</v>
          </cell>
          <cell r="BM294" t="str">
            <v>―</v>
          </cell>
          <cell r="BN294" t="str">
            <v>―</v>
          </cell>
          <cell r="BO294" t="str">
            <v>―</v>
          </cell>
          <cell r="BP294" t="str">
            <v>e-Staffing</v>
          </cell>
          <cell r="BQ294"/>
          <cell r="BR294"/>
          <cell r="BS294">
            <v>0</v>
          </cell>
          <cell r="BT294"/>
          <cell r="BU294" t="e">
            <v>#N/A</v>
          </cell>
          <cell r="BV294" t="e">
            <v>#N/A</v>
          </cell>
          <cell r="BW294" t="e">
            <v>#N/A</v>
          </cell>
          <cell r="BX294"/>
          <cell r="BY294"/>
          <cell r="BZ294"/>
          <cell r="CA294"/>
          <cell r="CB294"/>
          <cell r="CC294"/>
          <cell r="CD294"/>
          <cell r="CE294"/>
          <cell r="CF294"/>
          <cell r="CG294"/>
          <cell r="CH294"/>
          <cell r="CI294"/>
          <cell r="CJ294"/>
          <cell r="CK294"/>
          <cell r="CL294"/>
          <cell r="CM294"/>
          <cell r="CN294"/>
          <cell r="CO294"/>
          <cell r="CP294"/>
          <cell r="CQ294"/>
          <cell r="CR294" t="str">
            <v>一般競争</v>
          </cell>
          <cell r="CS294" t="str">
            <v>35 研究支援</v>
          </cell>
          <cell r="CT294"/>
          <cell r="CU294"/>
          <cell r="CV294"/>
          <cell r="CW294"/>
          <cell r="CX294" t="str">
            <v>総合評価(加算)</v>
          </cell>
          <cell r="CY294"/>
          <cell r="CZ294"/>
          <cell r="DA294"/>
          <cell r="DB294"/>
          <cell r="DC294" t="str">
            <v/>
          </cell>
          <cell r="DD294"/>
          <cell r="DE294" t="str">
            <v/>
          </cell>
          <cell r="DF294" t="str">
            <v>-</v>
          </cell>
          <cell r="DG294"/>
          <cell r="DH294"/>
          <cell r="DI294"/>
          <cell r="DJ294"/>
          <cell r="DK294"/>
          <cell r="DL294"/>
          <cell r="DM294"/>
          <cell r="DN294"/>
          <cell r="DO294"/>
          <cell r="DP294"/>
          <cell r="DQ294"/>
          <cell r="DR294"/>
          <cell r="DS294"/>
          <cell r="DT294"/>
          <cell r="DU294"/>
          <cell r="DV294"/>
          <cell r="DW294"/>
          <cell r="DX294"/>
          <cell r="DY294" t="str">
            <v>満了</v>
          </cell>
          <cell r="DZ294"/>
        </row>
        <row r="295">
          <cell r="B295"/>
          <cell r="C295"/>
          <cell r="D295" t="str">
            <v>40</v>
          </cell>
          <cell r="E295"/>
          <cell r="F295"/>
          <cell r="G295" t="str">
            <v>単</v>
          </cell>
          <cell r="H295" t="str">
            <v>R6</v>
          </cell>
          <cell r="I295"/>
          <cell r="J295" t="str">
            <v>満了</v>
          </cell>
          <cell r="K295"/>
          <cell r="L295"/>
          <cell r="M295">
            <v>46478</v>
          </cell>
          <cell r="N295" t="str">
            <v>該当</v>
          </cell>
          <cell r="O295"/>
          <cell r="P295"/>
          <cell r="Q295"/>
          <cell r="R295"/>
          <cell r="S295"/>
          <cell r="T295" t="str">
            <v>室長</v>
          </cell>
          <cell r="U295"/>
          <cell r="V295"/>
          <cell r="W295">
            <v>0</v>
          </cell>
          <cell r="X295">
            <v>1</v>
          </cell>
          <cell r="Y295">
            <v>1</v>
          </cell>
          <cell r="Z295" t="str">
            <v>月火水木金</v>
          </cell>
          <cell r="AA295">
            <v>5</v>
          </cell>
          <cell r="AB295"/>
          <cell r="AC295"/>
          <cell r="AD295"/>
          <cell r="AE295">
            <v>-1</v>
          </cell>
          <cell r="AF295"/>
          <cell r="AG295" t="str">
            <v>無</v>
          </cell>
          <cell r="AH295" t="str">
            <v>無</v>
          </cell>
          <cell r="AI295" t="str">
            <v>無</v>
          </cell>
          <cell r="AJ295" t="str">
            <v>期間制限業務</v>
          </cell>
          <cell r="AK295" t="str">
            <v>限定しない</v>
          </cell>
          <cell r="AL295" t="str">
            <v>限定しない</v>
          </cell>
          <cell r="AM295" t="str">
            <v>限定する</v>
          </cell>
          <cell r="AN295"/>
          <cell r="AO295"/>
          <cell r="AP295"/>
          <cell r="AQ295"/>
          <cell r="AR295"/>
          <cell r="AS295"/>
          <cell r="AT295" t="str">
            <v>室長</v>
          </cell>
          <cell r="AU295"/>
          <cell r="AV295"/>
          <cell r="AW295"/>
          <cell r="AX295"/>
          <cell r="AY295"/>
          <cell r="AZ295"/>
          <cell r="BA295"/>
          <cell r="BB295"/>
          <cell r="BC295"/>
          <cell r="BD295" t="str">
            <v>馬渕　秀成</v>
          </cell>
          <cell r="BE295"/>
          <cell r="BF295"/>
          <cell r="BG295"/>
          <cell r="BH295"/>
          <cell r="BI295"/>
          <cell r="BJ295"/>
          <cell r="BK295" t="str">
            <v>含む</v>
          </cell>
          <cell r="BL295" t="str">
            <v>―</v>
          </cell>
          <cell r="BM295" t="str">
            <v>―</v>
          </cell>
          <cell r="BN295" t="str">
            <v>―</v>
          </cell>
          <cell r="BO295" t="str">
            <v>―</v>
          </cell>
          <cell r="BP295" t="str">
            <v>e-Staffing</v>
          </cell>
          <cell r="BQ295"/>
          <cell r="BR295"/>
          <cell r="BS295">
            <v>0</v>
          </cell>
          <cell r="BT295"/>
          <cell r="BU295" t="e">
            <v>#N/A</v>
          </cell>
          <cell r="BV295" t="e">
            <v>#N/A</v>
          </cell>
          <cell r="BW295" t="e">
            <v>#N/A</v>
          </cell>
          <cell r="BX295"/>
          <cell r="BY295"/>
          <cell r="BZ295"/>
          <cell r="CA295"/>
          <cell r="CB295"/>
          <cell r="CC295"/>
          <cell r="CD295"/>
          <cell r="CE295"/>
          <cell r="CF295"/>
          <cell r="CG295"/>
          <cell r="CH295"/>
          <cell r="CI295"/>
          <cell r="CJ295"/>
          <cell r="CK295"/>
          <cell r="CL295"/>
          <cell r="CM295"/>
          <cell r="CN295"/>
          <cell r="CO295"/>
          <cell r="CP295"/>
          <cell r="CQ295"/>
          <cell r="CR295" t="str">
            <v>一般競争</v>
          </cell>
          <cell r="CS295" t="str">
            <v>35 研究支援</v>
          </cell>
          <cell r="CT295"/>
          <cell r="CU295"/>
          <cell r="CV295"/>
          <cell r="CW295"/>
          <cell r="CX295" t="str">
            <v>総合評価(加算)</v>
          </cell>
          <cell r="CY295"/>
          <cell r="CZ295"/>
          <cell r="DA295"/>
          <cell r="DB295"/>
          <cell r="DC295" t="str">
            <v/>
          </cell>
          <cell r="DD295"/>
          <cell r="DE295" t="str">
            <v/>
          </cell>
          <cell r="DF295" t="str">
            <v>-</v>
          </cell>
          <cell r="DG295"/>
          <cell r="DH295"/>
          <cell r="DI295"/>
          <cell r="DJ295"/>
          <cell r="DK295"/>
          <cell r="DL295"/>
          <cell r="DM295"/>
          <cell r="DN295"/>
          <cell r="DO295"/>
          <cell r="DP295"/>
          <cell r="DQ295"/>
          <cell r="DR295"/>
          <cell r="DS295"/>
          <cell r="DT295"/>
          <cell r="DU295"/>
          <cell r="DV295"/>
          <cell r="DW295"/>
          <cell r="DX295"/>
          <cell r="DY295" t="str">
            <v>満了</v>
          </cell>
          <cell r="DZ295"/>
        </row>
        <row r="296">
          <cell r="B296"/>
          <cell r="C296"/>
          <cell r="D296" t="str">
            <v>40</v>
          </cell>
          <cell r="E296"/>
          <cell r="F296"/>
          <cell r="G296" t="str">
            <v>単</v>
          </cell>
          <cell r="H296" t="str">
            <v>R6</v>
          </cell>
          <cell r="I296"/>
          <cell r="J296" t="str">
            <v>満了</v>
          </cell>
          <cell r="K296"/>
          <cell r="L296"/>
          <cell r="M296">
            <v>46478</v>
          </cell>
          <cell r="N296" t="str">
            <v>該当</v>
          </cell>
          <cell r="O296"/>
          <cell r="P296"/>
          <cell r="Q296"/>
          <cell r="R296"/>
          <cell r="S296"/>
          <cell r="T296" t="str">
            <v>室長</v>
          </cell>
          <cell r="U296"/>
          <cell r="V296"/>
          <cell r="W296">
            <v>0</v>
          </cell>
          <cell r="X296">
            <v>1</v>
          </cell>
          <cell r="Y296">
            <v>1</v>
          </cell>
          <cell r="Z296" t="str">
            <v>月火水木金</v>
          </cell>
          <cell r="AA296">
            <v>5</v>
          </cell>
          <cell r="AB296"/>
          <cell r="AC296"/>
          <cell r="AD296"/>
          <cell r="AE296">
            <v>-1</v>
          </cell>
          <cell r="AF296"/>
          <cell r="AG296" t="str">
            <v>無</v>
          </cell>
          <cell r="AH296" t="str">
            <v>無</v>
          </cell>
          <cell r="AI296" t="str">
            <v>無</v>
          </cell>
          <cell r="AJ296" t="str">
            <v>期間制限業務</v>
          </cell>
          <cell r="AK296" t="str">
            <v>限定しない</v>
          </cell>
          <cell r="AL296" t="str">
            <v>限定しない</v>
          </cell>
          <cell r="AM296" t="str">
            <v>限定する</v>
          </cell>
          <cell r="AN296"/>
          <cell r="AO296"/>
          <cell r="AP296"/>
          <cell r="AQ296"/>
          <cell r="AR296"/>
          <cell r="AS296"/>
          <cell r="AT296" t="str">
            <v>室長</v>
          </cell>
          <cell r="AU296"/>
          <cell r="AV296"/>
          <cell r="AW296"/>
          <cell r="AX296"/>
          <cell r="AY296"/>
          <cell r="AZ296"/>
          <cell r="BA296"/>
          <cell r="BB296"/>
          <cell r="BC296"/>
          <cell r="BD296" t="str">
            <v>馬渕　秀成</v>
          </cell>
          <cell r="BE296"/>
          <cell r="BF296"/>
          <cell r="BG296"/>
          <cell r="BH296"/>
          <cell r="BI296"/>
          <cell r="BJ296"/>
          <cell r="BK296" t="str">
            <v>含む</v>
          </cell>
          <cell r="BL296" t="str">
            <v>―</v>
          </cell>
          <cell r="BM296" t="str">
            <v>―</v>
          </cell>
          <cell r="BN296" t="str">
            <v>―</v>
          </cell>
          <cell r="BO296" t="str">
            <v>―</v>
          </cell>
          <cell r="BP296" t="str">
            <v>e-Staffing</v>
          </cell>
          <cell r="BQ296"/>
          <cell r="BR296"/>
          <cell r="BS296">
            <v>0</v>
          </cell>
          <cell r="BT296"/>
          <cell r="BU296" t="e">
            <v>#N/A</v>
          </cell>
          <cell r="BV296" t="e">
            <v>#N/A</v>
          </cell>
          <cell r="BW296" t="e">
            <v>#N/A</v>
          </cell>
          <cell r="BX296"/>
          <cell r="BY296"/>
          <cell r="BZ296"/>
          <cell r="CA296"/>
          <cell r="CB296"/>
          <cell r="CC296"/>
          <cell r="CD296"/>
          <cell r="CE296"/>
          <cell r="CF296"/>
          <cell r="CG296"/>
          <cell r="CH296"/>
          <cell r="CI296"/>
          <cell r="CJ296"/>
          <cell r="CK296"/>
          <cell r="CL296"/>
          <cell r="CM296"/>
          <cell r="CN296"/>
          <cell r="CO296"/>
          <cell r="CP296"/>
          <cell r="CQ296"/>
          <cell r="CR296" t="str">
            <v>一般競争</v>
          </cell>
          <cell r="CS296" t="str">
            <v>35 研究支援</v>
          </cell>
          <cell r="CT296"/>
          <cell r="CU296"/>
          <cell r="CV296"/>
          <cell r="CW296"/>
          <cell r="CX296" t="str">
            <v>総合評価(加算)</v>
          </cell>
          <cell r="CY296"/>
          <cell r="CZ296"/>
          <cell r="DA296"/>
          <cell r="DB296"/>
          <cell r="DC296" t="str">
            <v/>
          </cell>
          <cell r="DD296"/>
          <cell r="DE296" t="str">
            <v/>
          </cell>
          <cell r="DF296" t="str">
            <v>-</v>
          </cell>
          <cell r="DG296"/>
          <cell r="DH296"/>
          <cell r="DI296"/>
          <cell r="DJ296"/>
          <cell r="DK296"/>
          <cell r="DL296"/>
          <cell r="DM296"/>
          <cell r="DN296"/>
          <cell r="DO296"/>
          <cell r="DP296"/>
          <cell r="DQ296"/>
          <cell r="DR296"/>
          <cell r="DS296"/>
          <cell r="DT296"/>
          <cell r="DU296"/>
          <cell r="DV296"/>
          <cell r="DW296"/>
          <cell r="DX296"/>
          <cell r="DY296" t="str">
            <v>満了</v>
          </cell>
          <cell r="DZ296"/>
        </row>
        <row r="297">
          <cell r="B297"/>
          <cell r="C297"/>
          <cell r="D297" t="str">
            <v>40</v>
          </cell>
          <cell r="E297"/>
          <cell r="F297"/>
          <cell r="G297" t="str">
            <v>単</v>
          </cell>
          <cell r="H297" t="str">
            <v>R6</v>
          </cell>
          <cell r="I297"/>
          <cell r="J297" t="str">
            <v>満了</v>
          </cell>
          <cell r="K297"/>
          <cell r="L297"/>
          <cell r="M297">
            <v>46478</v>
          </cell>
          <cell r="N297" t="str">
            <v>該当</v>
          </cell>
          <cell r="O297"/>
          <cell r="P297"/>
          <cell r="Q297"/>
          <cell r="R297"/>
          <cell r="S297"/>
          <cell r="T297" t="str">
            <v>室長</v>
          </cell>
          <cell r="U297"/>
          <cell r="V297"/>
          <cell r="W297">
            <v>0</v>
          </cell>
          <cell r="X297">
            <v>1</v>
          </cell>
          <cell r="Y297">
            <v>1</v>
          </cell>
          <cell r="Z297" t="str">
            <v>月火水木金</v>
          </cell>
          <cell r="AA297">
            <v>5</v>
          </cell>
          <cell r="AB297"/>
          <cell r="AC297"/>
          <cell r="AD297"/>
          <cell r="AE297">
            <v>-1</v>
          </cell>
          <cell r="AF297"/>
          <cell r="AG297" t="str">
            <v>無</v>
          </cell>
          <cell r="AH297" t="str">
            <v>無</v>
          </cell>
          <cell r="AI297" t="str">
            <v>無</v>
          </cell>
          <cell r="AJ297" t="str">
            <v>期間制限業務</v>
          </cell>
          <cell r="AK297" t="str">
            <v>限定しない</v>
          </cell>
          <cell r="AL297" t="str">
            <v>限定しない</v>
          </cell>
          <cell r="AM297" t="str">
            <v>限定する</v>
          </cell>
          <cell r="AN297"/>
          <cell r="AO297"/>
          <cell r="AP297"/>
          <cell r="AQ297"/>
          <cell r="AR297"/>
          <cell r="AS297"/>
          <cell r="AT297" t="str">
            <v>室長</v>
          </cell>
          <cell r="AU297"/>
          <cell r="AV297"/>
          <cell r="AW297"/>
          <cell r="AX297"/>
          <cell r="AY297"/>
          <cell r="AZ297"/>
          <cell r="BA297"/>
          <cell r="BB297"/>
          <cell r="BC297"/>
          <cell r="BD297" t="str">
            <v>馬渕　秀成</v>
          </cell>
          <cell r="BE297"/>
          <cell r="BF297"/>
          <cell r="BG297"/>
          <cell r="BH297"/>
          <cell r="BI297"/>
          <cell r="BJ297"/>
          <cell r="BK297" t="str">
            <v>含む</v>
          </cell>
          <cell r="BL297" t="str">
            <v>―</v>
          </cell>
          <cell r="BM297" t="str">
            <v>―</v>
          </cell>
          <cell r="BN297" t="str">
            <v>―</v>
          </cell>
          <cell r="BO297" t="str">
            <v>―</v>
          </cell>
          <cell r="BP297" t="str">
            <v>e-Staffing</v>
          </cell>
          <cell r="BQ297"/>
          <cell r="BR297"/>
          <cell r="BS297">
            <v>0</v>
          </cell>
          <cell r="BT297"/>
          <cell r="BU297" t="e">
            <v>#N/A</v>
          </cell>
          <cell r="BV297" t="e">
            <v>#N/A</v>
          </cell>
          <cell r="BW297" t="e">
            <v>#N/A</v>
          </cell>
          <cell r="BX297"/>
          <cell r="BY297"/>
          <cell r="BZ297"/>
          <cell r="CA297"/>
          <cell r="CB297"/>
          <cell r="CC297"/>
          <cell r="CD297"/>
          <cell r="CE297"/>
          <cell r="CF297"/>
          <cell r="CG297"/>
          <cell r="CH297"/>
          <cell r="CI297"/>
          <cell r="CJ297"/>
          <cell r="CK297"/>
          <cell r="CL297"/>
          <cell r="CM297"/>
          <cell r="CN297"/>
          <cell r="CO297"/>
          <cell r="CP297"/>
          <cell r="CQ297"/>
          <cell r="CR297" t="str">
            <v>一般競争</v>
          </cell>
          <cell r="CS297" t="str">
            <v>35 研究支援</v>
          </cell>
          <cell r="CT297"/>
          <cell r="CU297"/>
          <cell r="CV297"/>
          <cell r="CW297"/>
          <cell r="CX297" t="str">
            <v>総合評価(加算)</v>
          </cell>
          <cell r="CY297"/>
          <cell r="CZ297"/>
          <cell r="DA297"/>
          <cell r="DB297"/>
          <cell r="DC297" t="str">
            <v/>
          </cell>
          <cell r="DD297"/>
          <cell r="DE297" t="str">
            <v/>
          </cell>
          <cell r="DF297" t="str">
            <v>-</v>
          </cell>
          <cell r="DG297"/>
          <cell r="DH297"/>
          <cell r="DI297"/>
          <cell r="DJ297"/>
          <cell r="DK297"/>
          <cell r="DL297"/>
          <cell r="DM297"/>
          <cell r="DN297"/>
          <cell r="DO297"/>
          <cell r="DP297"/>
          <cell r="DQ297"/>
          <cell r="DR297"/>
          <cell r="DS297"/>
          <cell r="DT297"/>
          <cell r="DU297"/>
          <cell r="DV297"/>
          <cell r="DW297"/>
          <cell r="DX297"/>
          <cell r="DY297" t="str">
            <v>満了</v>
          </cell>
          <cell r="DZ297"/>
        </row>
        <row r="298">
          <cell r="B298"/>
          <cell r="C298"/>
          <cell r="D298" t="str">
            <v>40</v>
          </cell>
          <cell r="E298"/>
          <cell r="F298"/>
          <cell r="G298" t="str">
            <v>単</v>
          </cell>
          <cell r="H298" t="str">
            <v>R6</v>
          </cell>
          <cell r="I298"/>
          <cell r="J298" t="str">
            <v>満了</v>
          </cell>
          <cell r="K298"/>
          <cell r="L298"/>
          <cell r="M298">
            <v>46478</v>
          </cell>
          <cell r="N298" t="str">
            <v>該当</v>
          </cell>
          <cell r="O298"/>
          <cell r="P298"/>
          <cell r="Q298"/>
          <cell r="R298"/>
          <cell r="S298"/>
          <cell r="T298" t="str">
            <v>室長</v>
          </cell>
          <cell r="U298"/>
          <cell r="V298"/>
          <cell r="W298">
            <v>0</v>
          </cell>
          <cell r="X298">
            <v>1</v>
          </cell>
          <cell r="Y298">
            <v>1</v>
          </cell>
          <cell r="Z298" t="str">
            <v>月火水木金</v>
          </cell>
          <cell r="AA298">
            <v>5</v>
          </cell>
          <cell r="AB298"/>
          <cell r="AC298"/>
          <cell r="AD298"/>
          <cell r="AE298">
            <v>-1</v>
          </cell>
          <cell r="AF298"/>
          <cell r="AG298" t="str">
            <v>無</v>
          </cell>
          <cell r="AH298" t="str">
            <v>無</v>
          </cell>
          <cell r="AI298" t="str">
            <v>無</v>
          </cell>
          <cell r="AJ298" t="str">
            <v>期間制限業務</v>
          </cell>
          <cell r="AK298" t="str">
            <v>限定しない</v>
          </cell>
          <cell r="AL298" t="str">
            <v>限定しない</v>
          </cell>
          <cell r="AM298" t="str">
            <v>限定する</v>
          </cell>
          <cell r="AN298"/>
          <cell r="AO298"/>
          <cell r="AP298"/>
          <cell r="AQ298"/>
          <cell r="AR298"/>
          <cell r="AS298"/>
          <cell r="AT298" t="str">
            <v>室長</v>
          </cell>
          <cell r="AU298"/>
          <cell r="AV298"/>
          <cell r="AW298"/>
          <cell r="AX298"/>
          <cell r="AY298"/>
          <cell r="AZ298"/>
          <cell r="BA298"/>
          <cell r="BB298"/>
          <cell r="BC298"/>
          <cell r="BD298" t="str">
            <v>馬渕　秀成</v>
          </cell>
          <cell r="BE298"/>
          <cell r="BF298"/>
          <cell r="BG298"/>
          <cell r="BH298"/>
          <cell r="BI298"/>
          <cell r="BJ298"/>
          <cell r="BK298" t="str">
            <v>含む</v>
          </cell>
          <cell r="BL298" t="str">
            <v>―</v>
          </cell>
          <cell r="BM298" t="str">
            <v>―</v>
          </cell>
          <cell r="BN298" t="str">
            <v>―</v>
          </cell>
          <cell r="BO298" t="str">
            <v>―</v>
          </cell>
          <cell r="BP298" t="str">
            <v>e-Staffing</v>
          </cell>
          <cell r="BQ298"/>
          <cell r="BR298"/>
          <cell r="BS298">
            <v>0</v>
          </cell>
          <cell r="BT298"/>
          <cell r="BU298" t="e">
            <v>#N/A</v>
          </cell>
          <cell r="BV298" t="e">
            <v>#N/A</v>
          </cell>
          <cell r="BW298" t="e">
            <v>#N/A</v>
          </cell>
          <cell r="BX298"/>
          <cell r="BY298"/>
          <cell r="BZ298"/>
          <cell r="CA298"/>
          <cell r="CB298"/>
          <cell r="CC298"/>
          <cell r="CD298"/>
          <cell r="CE298"/>
          <cell r="CF298"/>
          <cell r="CG298"/>
          <cell r="CH298"/>
          <cell r="CI298"/>
          <cell r="CJ298"/>
          <cell r="CK298"/>
          <cell r="CL298"/>
          <cell r="CM298"/>
          <cell r="CN298"/>
          <cell r="CO298"/>
          <cell r="CP298"/>
          <cell r="CQ298"/>
          <cell r="CR298" t="str">
            <v>一般競争</v>
          </cell>
          <cell r="CS298" t="str">
            <v>35 研究支援</v>
          </cell>
          <cell r="CT298"/>
          <cell r="CU298"/>
          <cell r="CV298"/>
          <cell r="CW298"/>
          <cell r="CX298" t="str">
            <v>総合評価(加算)</v>
          </cell>
          <cell r="CY298"/>
          <cell r="CZ298"/>
          <cell r="DA298"/>
          <cell r="DB298"/>
          <cell r="DC298" t="str">
            <v/>
          </cell>
          <cell r="DD298"/>
          <cell r="DE298" t="str">
            <v/>
          </cell>
          <cell r="DF298" t="str">
            <v>-</v>
          </cell>
          <cell r="DG298"/>
          <cell r="DH298"/>
          <cell r="DI298"/>
          <cell r="DJ298"/>
          <cell r="DK298"/>
          <cell r="DL298"/>
          <cell r="DM298"/>
          <cell r="DN298"/>
          <cell r="DO298"/>
          <cell r="DP298"/>
          <cell r="DQ298"/>
          <cell r="DR298"/>
          <cell r="DS298"/>
          <cell r="DT298"/>
          <cell r="DU298"/>
          <cell r="DV298"/>
          <cell r="DW298"/>
          <cell r="DX298"/>
          <cell r="DY298" t="str">
            <v>満了</v>
          </cell>
          <cell r="DZ298"/>
        </row>
        <row r="299">
          <cell r="B299"/>
          <cell r="C299"/>
          <cell r="D299" t="str">
            <v>40</v>
          </cell>
          <cell r="E299"/>
          <cell r="F299"/>
          <cell r="G299" t="str">
            <v>単</v>
          </cell>
          <cell r="H299" t="str">
            <v>R6</v>
          </cell>
          <cell r="I299"/>
          <cell r="J299" t="str">
            <v>満了</v>
          </cell>
          <cell r="K299"/>
          <cell r="L299"/>
          <cell r="M299">
            <v>46478</v>
          </cell>
          <cell r="N299" t="str">
            <v>該当</v>
          </cell>
          <cell r="O299"/>
          <cell r="P299"/>
          <cell r="Q299"/>
          <cell r="R299"/>
          <cell r="S299"/>
          <cell r="T299" t="str">
            <v>室長</v>
          </cell>
          <cell r="U299"/>
          <cell r="V299"/>
          <cell r="W299">
            <v>0</v>
          </cell>
          <cell r="X299">
            <v>1</v>
          </cell>
          <cell r="Y299">
            <v>1</v>
          </cell>
          <cell r="Z299" t="str">
            <v>月火水木金</v>
          </cell>
          <cell r="AA299">
            <v>5</v>
          </cell>
          <cell r="AB299"/>
          <cell r="AC299"/>
          <cell r="AD299"/>
          <cell r="AE299">
            <v>-1</v>
          </cell>
          <cell r="AF299"/>
          <cell r="AG299" t="str">
            <v>無</v>
          </cell>
          <cell r="AH299" t="str">
            <v>無</v>
          </cell>
          <cell r="AI299" t="str">
            <v>無</v>
          </cell>
          <cell r="AJ299" t="str">
            <v>期間制限業務</v>
          </cell>
          <cell r="AK299" t="str">
            <v>限定しない</v>
          </cell>
          <cell r="AL299" t="str">
            <v>限定しない</v>
          </cell>
          <cell r="AM299" t="str">
            <v>限定する</v>
          </cell>
          <cell r="AN299"/>
          <cell r="AO299"/>
          <cell r="AP299"/>
          <cell r="AQ299"/>
          <cell r="AR299"/>
          <cell r="AS299"/>
          <cell r="AT299" t="str">
            <v>室長</v>
          </cell>
          <cell r="AU299"/>
          <cell r="AV299"/>
          <cell r="AW299"/>
          <cell r="AX299"/>
          <cell r="AY299"/>
          <cell r="AZ299"/>
          <cell r="BA299"/>
          <cell r="BB299"/>
          <cell r="BC299"/>
          <cell r="BD299" t="str">
            <v>馬渕　秀成</v>
          </cell>
          <cell r="BE299"/>
          <cell r="BF299"/>
          <cell r="BG299"/>
          <cell r="BH299"/>
          <cell r="BI299"/>
          <cell r="BJ299"/>
          <cell r="BK299" t="str">
            <v>含む</v>
          </cell>
          <cell r="BL299" t="str">
            <v>―</v>
          </cell>
          <cell r="BM299" t="str">
            <v>―</v>
          </cell>
          <cell r="BN299" t="str">
            <v>―</v>
          </cell>
          <cell r="BO299" t="str">
            <v>―</v>
          </cell>
          <cell r="BP299" t="str">
            <v>e-Staffing</v>
          </cell>
          <cell r="BQ299"/>
          <cell r="BR299"/>
          <cell r="BS299">
            <v>0</v>
          </cell>
          <cell r="BT299"/>
          <cell r="BU299" t="e">
            <v>#N/A</v>
          </cell>
          <cell r="BV299" t="e">
            <v>#N/A</v>
          </cell>
          <cell r="BW299" t="e">
            <v>#N/A</v>
          </cell>
          <cell r="BX299"/>
          <cell r="BY299"/>
          <cell r="BZ299"/>
          <cell r="CA299"/>
          <cell r="CB299"/>
          <cell r="CC299"/>
          <cell r="CD299"/>
          <cell r="CE299"/>
          <cell r="CF299"/>
          <cell r="CG299"/>
          <cell r="CH299"/>
          <cell r="CI299"/>
          <cell r="CJ299"/>
          <cell r="CK299"/>
          <cell r="CL299"/>
          <cell r="CM299"/>
          <cell r="CN299"/>
          <cell r="CO299"/>
          <cell r="CP299"/>
          <cell r="CQ299"/>
          <cell r="CR299" t="str">
            <v>一般競争</v>
          </cell>
          <cell r="CS299" t="str">
            <v>35 研究支援</v>
          </cell>
          <cell r="CT299"/>
          <cell r="CU299"/>
          <cell r="CV299"/>
          <cell r="CW299"/>
          <cell r="CX299" t="str">
            <v>総合評価(加算)</v>
          </cell>
          <cell r="CY299"/>
          <cell r="CZ299"/>
          <cell r="DA299"/>
          <cell r="DB299"/>
          <cell r="DC299" t="str">
            <v/>
          </cell>
          <cell r="DD299"/>
          <cell r="DE299" t="str">
            <v/>
          </cell>
          <cell r="DF299" t="str">
            <v>-</v>
          </cell>
          <cell r="DG299"/>
          <cell r="DH299"/>
          <cell r="DI299"/>
          <cell r="DJ299"/>
          <cell r="DK299"/>
          <cell r="DL299"/>
          <cell r="DM299"/>
          <cell r="DN299"/>
          <cell r="DO299"/>
          <cell r="DP299"/>
          <cell r="DQ299"/>
          <cell r="DR299"/>
          <cell r="DS299"/>
          <cell r="DT299"/>
          <cell r="DU299"/>
          <cell r="DV299"/>
          <cell r="DW299"/>
          <cell r="DX299"/>
          <cell r="DY299" t="str">
            <v>満了</v>
          </cell>
          <cell r="DZ299"/>
        </row>
        <row r="300">
          <cell r="B300"/>
          <cell r="C300"/>
          <cell r="D300" t="str">
            <v>40</v>
          </cell>
          <cell r="E300"/>
          <cell r="F300"/>
          <cell r="G300" t="str">
            <v>単</v>
          </cell>
          <cell r="H300" t="str">
            <v>R6</v>
          </cell>
          <cell r="I300"/>
          <cell r="J300" t="str">
            <v>満了</v>
          </cell>
          <cell r="K300"/>
          <cell r="L300"/>
          <cell r="M300">
            <v>46478</v>
          </cell>
          <cell r="N300" t="str">
            <v>該当</v>
          </cell>
          <cell r="O300"/>
          <cell r="P300"/>
          <cell r="Q300"/>
          <cell r="R300"/>
          <cell r="S300"/>
          <cell r="T300" t="str">
            <v>室長</v>
          </cell>
          <cell r="U300"/>
          <cell r="V300"/>
          <cell r="W300">
            <v>0</v>
          </cell>
          <cell r="X300">
            <v>1</v>
          </cell>
          <cell r="Y300">
            <v>1</v>
          </cell>
          <cell r="Z300" t="str">
            <v>月火水木金</v>
          </cell>
          <cell r="AA300">
            <v>5</v>
          </cell>
          <cell r="AB300"/>
          <cell r="AC300"/>
          <cell r="AD300"/>
          <cell r="AE300">
            <v>-1</v>
          </cell>
          <cell r="AF300"/>
          <cell r="AG300" t="str">
            <v>無</v>
          </cell>
          <cell r="AH300" t="str">
            <v>無</v>
          </cell>
          <cell r="AI300" t="str">
            <v>無</v>
          </cell>
          <cell r="AJ300" t="str">
            <v>期間制限業務</v>
          </cell>
          <cell r="AK300" t="str">
            <v>限定しない</v>
          </cell>
          <cell r="AL300" t="str">
            <v>限定しない</v>
          </cell>
          <cell r="AM300" t="str">
            <v>限定する</v>
          </cell>
          <cell r="AN300"/>
          <cell r="AO300"/>
          <cell r="AP300"/>
          <cell r="AQ300"/>
          <cell r="AR300"/>
          <cell r="AS300"/>
          <cell r="AT300" t="str">
            <v>室長</v>
          </cell>
          <cell r="AU300"/>
          <cell r="AV300"/>
          <cell r="AW300"/>
          <cell r="AX300"/>
          <cell r="AY300"/>
          <cell r="AZ300"/>
          <cell r="BA300"/>
          <cell r="BB300"/>
          <cell r="BC300"/>
          <cell r="BD300" t="str">
            <v>馬渕　秀成</v>
          </cell>
          <cell r="BE300"/>
          <cell r="BF300"/>
          <cell r="BG300"/>
          <cell r="BH300"/>
          <cell r="BI300"/>
          <cell r="BJ300"/>
          <cell r="BK300" t="str">
            <v>含む</v>
          </cell>
          <cell r="BL300" t="str">
            <v>―</v>
          </cell>
          <cell r="BM300" t="str">
            <v>―</v>
          </cell>
          <cell r="BN300" t="str">
            <v>―</v>
          </cell>
          <cell r="BO300" t="str">
            <v>―</v>
          </cell>
          <cell r="BP300" t="str">
            <v>e-Staffing</v>
          </cell>
          <cell r="BQ300"/>
          <cell r="BR300"/>
          <cell r="BS300">
            <v>0</v>
          </cell>
          <cell r="BT300"/>
          <cell r="BU300" t="e">
            <v>#N/A</v>
          </cell>
          <cell r="BV300" t="e">
            <v>#N/A</v>
          </cell>
          <cell r="BW300" t="e">
            <v>#N/A</v>
          </cell>
          <cell r="BX300"/>
          <cell r="BY300"/>
          <cell r="BZ300"/>
          <cell r="CA300"/>
          <cell r="CB300"/>
          <cell r="CC300"/>
          <cell r="CD300"/>
          <cell r="CE300"/>
          <cell r="CF300"/>
          <cell r="CG300"/>
          <cell r="CH300"/>
          <cell r="CI300"/>
          <cell r="CJ300"/>
          <cell r="CK300"/>
          <cell r="CL300"/>
          <cell r="CM300"/>
          <cell r="CN300"/>
          <cell r="CO300"/>
          <cell r="CP300"/>
          <cell r="CQ300"/>
          <cell r="CR300" t="str">
            <v>一般競争</v>
          </cell>
          <cell r="CS300" t="str">
            <v>35 研究支援</v>
          </cell>
          <cell r="CT300"/>
          <cell r="CU300"/>
          <cell r="CV300"/>
          <cell r="CW300"/>
          <cell r="CX300" t="str">
            <v>総合評価(加算)</v>
          </cell>
          <cell r="CY300"/>
          <cell r="CZ300"/>
          <cell r="DA300"/>
          <cell r="DB300"/>
          <cell r="DC300" t="str">
            <v/>
          </cell>
          <cell r="DD300"/>
          <cell r="DE300" t="str">
            <v/>
          </cell>
          <cell r="DF300" t="str">
            <v>-</v>
          </cell>
          <cell r="DG300"/>
          <cell r="DH300"/>
          <cell r="DI300"/>
          <cell r="DJ300"/>
          <cell r="DK300"/>
          <cell r="DL300"/>
          <cell r="DM300"/>
          <cell r="DN300"/>
          <cell r="DO300"/>
          <cell r="DP300"/>
          <cell r="DQ300"/>
          <cell r="DR300"/>
          <cell r="DS300"/>
          <cell r="DT300"/>
          <cell r="DU300"/>
          <cell r="DV300"/>
          <cell r="DW300"/>
          <cell r="DX300"/>
          <cell r="DY300" t="str">
            <v>満了</v>
          </cell>
          <cell r="DZ300"/>
        </row>
        <row r="301">
          <cell r="B301"/>
          <cell r="C301"/>
          <cell r="D301" t="str">
            <v>40</v>
          </cell>
          <cell r="E301"/>
          <cell r="F301"/>
          <cell r="G301" t="str">
            <v>単</v>
          </cell>
          <cell r="H301" t="str">
            <v>R6</v>
          </cell>
          <cell r="I301"/>
          <cell r="J301" t="str">
            <v>満了</v>
          </cell>
          <cell r="K301"/>
          <cell r="L301"/>
          <cell r="M301">
            <v>46478</v>
          </cell>
          <cell r="N301" t="str">
            <v>該当</v>
          </cell>
          <cell r="O301"/>
          <cell r="P301"/>
          <cell r="Q301"/>
          <cell r="R301"/>
          <cell r="S301"/>
          <cell r="T301" t="str">
            <v>室長</v>
          </cell>
          <cell r="U301"/>
          <cell r="V301"/>
          <cell r="W301">
            <v>0</v>
          </cell>
          <cell r="X301">
            <v>1</v>
          </cell>
          <cell r="Y301">
            <v>1</v>
          </cell>
          <cell r="Z301" t="str">
            <v>月火水木金</v>
          </cell>
          <cell r="AA301">
            <v>5</v>
          </cell>
          <cell r="AB301"/>
          <cell r="AC301"/>
          <cell r="AD301"/>
          <cell r="AE301">
            <v>-1</v>
          </cell>
          <cell r="AF301"/>
          <cell r="AG301" t="str">
            <v>無</v>
          </cell>
          <cell r="AH301" t="str">
            <v>無</v>
          </cell>
          <cell r="AI301" t="str">
            <v>無</v>
          </cell>
          <cell r="AJ301" t="str">
            <v>期間制限業務</v>
          </cell>
          <cell r="AK301" t="str">
            <v>限定しない</v>
          </cell>
          <cell r="AL301" t="str">
            <v>限定しない</v>
          </cell>
          <cell r="AM301" t="str">
            <v>限定する</v>
          </cell>
          <cell r="AN301"/>
          <cell r="AO301"/>
          <cell r="AP301"/>
          <cell r="AQ301"/>
          <cell r="AR301"/>
          <cell r="AS301"/>
          <cell r="AT301" t="str">
            <v>室長</v>
          </cell>
          <cell r="AU301"/>
          <cell r="AV301"/>
          <cell r="AW301"/>
          <cell r="AX301"/>
          <cell r="AY301"/>
          <cell r="AZ301"/>
          <cell r="BA301"/>
          <cell r="BB301"/>
          <cell r="BC301"/>
          <cell r="BD301" t="str">
            <v>馬渕　秀成</v>
          </cell>
          <cell r="BE301"/>
          <cell r="BF301"/>
          <cell r="BG301"/>
          <cell r="BH301"/>
          <cell r="BI301"/>
          <cell r="BJ301"/>
          <cell r="BK301" t="str">
            <v>含む</v>
          </cell>
          <cell r="BL301" t="str">
            <v>―</v>
          </cell>
          <cell r="BM301" t="str">
            <v>―</v>
          </cell>
          <cell r="BN301" t="str">
            <v>―</v>
          </cell>
          <cell r="BO301" t="str">
            <v>―</v>
          </cell>
          <cell r="BP301" t="str">
            <v>e-Staffing</v>
          </cell>
          <cell r="BQ301"/>
          <cell r="BR301"/>
          <cell r="BS301">
            <v>0</v>
          </cell>
          <cell r="BT301"/>
          <cell r="BU301" t="e">
            <v>#N/A</v>
          </cell>
          <cell r="BV301" t="e">
            <v>#N/A</v>
          </cell>
          <cell r="BW301" t="e">
            <v>#N/A</v>
          </cell>
          <cell r="BX301"/>
          <cell r="BY301"/>
          <cell r="BZ301"/>
          <cell r="CA301"/>
          <cell r="CB301"/>
          <cell r="CC301"/>
          <cell r="CD301"/>
          <cell r="CE301"/>
          <cell r="CF301"/>
          <cell r="CG301"/>
          <cell r="CH301"/>
          <cell r="CI301"/>
          <cell r="CJ301"/>
          <cell r="CK301"/>
          <cell r="CL301"/>
          <cell r="CM301"/>
          <cell r="CN301"/>
          <cell r="CO301"/>
          <cell r="CP301"/>
          <cell r="CQ301"/>
          <cell r="CR301" t="str">
            <v>一般競争</v>
          </cell>
          <cell r="CS301" t="str">
            <v>35 研究支援</v>
          </cell>
          <cell r="CT301"/>
          <cell r="CU301"/>
          <cell r="CV301"/>
          <cell r="CW301"/>
          <cell r="CX301" t="str">
            <v>総合評価(加算)</v>
          </cell>
          <cell r="CY301"/>
          <cell r="CZ301"/>
          <cell r="DA301"/>
          <cell r="DB301"/>
          <cell r="DC301" t="str">
            <v/>
          </cell>
          <cell r="DD301"/>
          <cell r="DE301" t="str">
            <v/>
          </cell>
          <cell r="DF301" t="str">
            <v>-</v>
          </cell>
          <cell r="DG301"/>
          <cell r="DH301"/>
          <cell r="DI301"/>
          <cell r="DJ301"/>
          <cell r="DK301"/>
          <cell r="DL301"/>
          <cell r="DM301"/>
          <cell r="DN301"/>
          <cell r="DO301"/>
          <cell r="DP301"/>
          <cell r="DQ301"/>
          <cell r="DR301"/>
          <cell r="DS301"/>
          <cell r="DT301"/>
          <cell r="DU301"/>
          <cell r="DV301"/>
          <cell r="DW301"/>
          <cell r="DX301"/>
          <cell r="DY301" t="str">
            <v>満了</v>
          </cell>
          <cell r="DZ301"/>
        </row>
        <row r="302">
          <cell r="B302"/>
          <cell r="C302"/>
          <cell r="D302" t="str">
            <v>40</v>
          </cell>
          <cell r="E302"/>
          <cell r="F302"/>
          <cell r="G302" t="str">
            <v>単</v>
          </cell>
          <cell r="H302" t="str">
            <v>R6</v>
          </cell>
          <cell r="I302"/>
          <cell r="J302" t="str">
            <v>満了</v>
          </cell>
          <cell r="K302"/>
          <cell r="L302"/>
          <cell r="M302">
            <v>46478</v>
          </cell>
          <cell r="N302" t="str">
            <v>該当</v>
          </cell>
          <cell r="O302"/>
          <cell r="P302"/>
          <cell r="Q302"/>
          <cell r="R302"/>
          <cell r="S302"/>
          <cell r="T302" t="str">
            <v>室長</v>
          </cell>
          <cell r="U302"/>
          <cell r="V302"/>
          <cell r="W302">
            <v>0</v>
          </cell>
          <cell r="X302">
            <v>1</v>
          </cell>
          <cell r="Y302">
            <v>1</v>
          </cell>
          <cell r="Z302" t="str">
            <v>月火水木金</v>
          </cell>
          <cell r="AA302">
            <v>5</v>
          </cell>
          <cell r="AB302"/>
          <cell r="AC302"/>
          <cell r="AD302"/>
          <cell r="AE302">
            <v>-1</v>
          </cell>
          <cell r="AF302"/>
          <cell r="AG302" t="str">
            <v>無</v>
          </cell>
          <cell r="AH302" t="str">
            <v>無</v>
          </cell>
          <cell r="AI302" t="str">
            <v>無</v>
          </cell>
          <cell r="AJ302" t="str">
            <v>期間制限業務</v>
          </cell>
          <cell r="AK302" t="str">
            <v>限定しない</v>
          </cell>
          <cell r="AL302" t="str">
            <v>限定しない</v>
          </cell>
          <cell r="AM302" t="str">
            <v>限定する</v>
          </cell>
          <cell r="AN302"/>
          <cell r="AO302"/>
          <cell r="AP302"/>
          <cell r="AQ302"/>
          <cell r="AR302"/>
          <cell r="AS302"/>
          <cell r="AT302" t="str">
            <v>室長</v>
          </cell>
          <cell r="AU302"/>
          <cell r="AV302"/>
          <cell r="AW302"/>
          <cell r="AX302"/>
          <cell r="AY302"/>
          <cell r="AZ302"/>
          <cell r="BA302"/>
          <cell r="BB302"/>
          <cell r="BC302"/>
          <cell r="BD302" t="str">
            <v>馬渕　秀成</v>
          </cell>
          <cell r="BE302"/>
          <cell r="BF302"/>
          <cell r="BG302"/>
          <cell r="BH302"/>
          <cell r="BI302"/>
          <cell r="BJ302"/>
          <cell r="BK302" t="str">
            <v>含む</v>
          </cell>
          <cell r="BL302" t="str">
            <v>―</v>
          </cell>
          <cell r="BM302" t="str">
            <v>―</v>
          </cell>
          <cell r="BN302" t="str">
            <v>―</v>
          </cell>
          <cell r="BO302" t="str">
            <v>―</v>
          </cell>
          <cell r="BP302" t="str">
            <v>e-Staffing</v>
          </cell>
          <cell r="BQ302"/>
          <cell r="BR302"/>
          <cell r="BS302">
            <v>0</v>
          </cell>
          <cell r="BT302"/>
          <cell r="BU302" t="e">
            <v>#N/A</v>
          </cell>
          <cell r="BV302" t="e">
            <v>#N/A</v>
          </cell>
          <cell r="BW302" t="e">
            <v>#N/A</v>
          </cell>
          <cell r="BX302"/>
          <cell r="BY302"/>
          <cell r="BZ302"/>
          <cell r="CA302"/>
          <cell r="CB302"/>
          <cell r="CC302"/>
          <cell r="CD302"/>
          <cell r="CE302"/>
          <cell r="CF302"/>
          <cell r="CG302"/>
          <cell r="CH302"/>
          <cell r="CI302"/>
          <cell r="CJ302"/>
          <cell r="CK302"/>
          <cell r="CL302"/>
          <cell r="CM302"/>
          <cell r="CN302"/>
          <cell r="CO302"/>
          <cell r="CP302"/>
          <cell r="CQ302"/>
          <cell r="CR302" t="str">
            <v>一般競争</v>
          </cell>
          <cell r="CS302" t="str">
            <v>35 研究支援</v>
          </cell>
          <cell r="CT302"/>
          <cell r="CU302"/>
          <cell r="CV302"/>
          <cell r="CW302"/>
          <cell r="CX302" t="str">
            <v>総合評価(加算)</v>
          </cell>
          <cell r="CY302"/>
          <cell r="CZ302"/>
          <cell r="DA302"/>
          <cell r="DB302"/>
          <cell r="DC302" t="str">
            <v/>
          </cell>
          <cell r="DD302"/>
          <cell r="DE302" t="str">
            <v/>
          </cell>
          <cell r="DF302" t="str">
            <v>-</v>
          </cell>
          <cell r="DG302"/>
          <cell r="DH302"/>
          <cell r="DI302"/>
          <cell r="DJ302"/>
          <cell r="DK302"/>
          <cell r="DL302"/>
          <cell r="DM302"/>
          <cell r="DN302"/>
          <cell r="DO302"/>
          <cell r="DP302"/>
          <cell r="DQ302"/>
          <cell r="DR302"/>
          <cell r="DS302"/>
          <cell r="DT302"/>
          <cell r="DU302"/>
          <cell r="DV302"/>
          <cell r="DW302"/>
          <cell r="DX302"/>
          <cell r="DY302" t="str">
            <v>満了</v>
          </cell>
          <cell r="DZ302"/>
        </row>
        <row r="303">
          <cell r="B303"/>
          <cell r="C303"/>
          <cell r="D303" t="str">
            <v>40</v>
          </cell>
          <cell r="E303"/>
          <cell r="F303"/>
          <cell r="G303" t="str">
            <v>単</v>
          </cell>
          <cell r="H303" t="str">
            <v>R6</v>
          </cell>
          <cell r="I303"/>
          <cell r="J303" t="str">
            <v>満了</v>
          </cell>
          <cell r="K303"/>
          <cell r="L303"/>
          <cell r="M303">
            <v>46478</v>
          </cell>
          <cell r="N303" t="str">
            <v>該当</v>
          </cell>
          <cell r="O303"/>
          <cell r="P303"/>
          <cell r="Q303"/>
          <cell r="R303"/>
          <cell r="S303"/>
          <cell r="T303" t="str">
            <v>室長</v>
          </cell>
          <cell r="U303"/>
          <cell r="V303"/>
          <cell r="W303">
            <v>0</v>
          </cell>
          <cell r="X303">
            <v>1</v>
          </cell>
          <cell r="Y303">
            <v>1</v>
          </cell>
          <cell r="Z303" t="str">
            <v>月火水木金</v>
          </cell>
          <cell r="AA303">
            <v>5</v>
          </cell>
          <cell r="AB303"/>
          <cell r="AC303"/>
          <cell r="AD303"/>
          <cell r="AE303">
            <v>-1</v>
          </cell>
          <cell r="AF303"/>
          <cell r="AG303" t="str">
            <v>無</v>
          </cell>
          <cell r="AH303" t="str">
            <v>無</v>
          </cell>
          <cell r="AI303" t="str">
            <v>無</v>
          </cell>
          <cell r="AJ303" t="str">
            <v>期間制限業務</v>
          </cell>
          <cell r="AK303" t="str">
            <v>限定しない</v>
          </cell>
          <cell r="AL303" t="str">
            <v>限定しない</v>
          </cell>
          <cell r="AM303" t="str">
            <v>限定する</v>
          </cell>
          <cell r="AN303"/>
          <cell r="AO303"/>
          <cell r="AP303"/>
          <cell r="AQ303"/>
          <cell r="AR303"/>
          <cell r="AS303"/>
          <cell r="AT303" t="str">
            <v>室長</v>
          </cell>
          <cell r="AU303"/>
          <cell r="AV303"/>
          <cell r="AW303"/>
          <cell r="AX303"/>
          <cell r="AY303"/>
          <cell r="AZ303"/>
          <cell r="BA303"/>
          <cell r="BB303"/>
          <cell r="BC303"/>
          <cell r="BD303" t="str">
            <v>馬渕　秀成</v>
          </cell>
          <cell r="BE303"/>
          <cell r="BF303"/>
          <cell r="BG303"/>
          <cell r="BH303"/>
          <cell r="BI303"/>
          <cell r="BJ303"/>
          <cell r="BK303" t="str">
            <v>含む</v>
          </cell>
          <cell r="BL303" t="str">
            <v>―</v>
          </cell>
          <cell r="BM303" t="str">
            <v>―</v>
          </cell>
          <cell r="BN303" t="str">
            <v>―</v>
          </cell>
          <cell r="BO303" t="str">
            <v>―</v>
          </cell>
          <cell r="BP303" t="str">
            <v>e-Staffing</v>
          </cell>
          <cell r="BQ303"/>
          <cell r="BR303"/>
          <cell r="BS303">
            <v>0</v>
          </cell>
          <cell r="BT303"/>
          <cell r="BU303" t="e">
            <v>#N/A</v>
          </cell>
          <cell r="BV303" t="e">
            <v>#N/A</v>
          </cell>
          <cell r="BW303" t="e">
            <v>#N/A</v>
          </cell>
          <cell r="BX303"/>
          <cell r="BY303"/>
          <cell r="BZ303"/>
          <cell r="CA303"/>
          <cell r="CB303"/>
          <cell r="CC303"/>
          <cell r="CD303"/>
          <cell r="CE303"/>
          <cell r="CF303"/>
          <cell r="CG303"/>
          <cell r="CH303"/>
          <cell r="CI303"/>
          <cell r="CJ303"/>
          <cell r="CK303"/>
          <cell r="CL303"/>
          <cell r="CM303"/>
          <cell r="CN303"/>
          <cell r="CO303"/>
          <cell r="CP303"/>
          <cell r="CQ303"/>
          <cell r="CR303" t="str">
            <v>一般競争</v>
          </cell>
          <cell r="CS303" t="str">
            <v>35 研究支援</v>
          </cell>
          <cell r="CT303"/>
          <cell r="CU303"/>
          <cell r="CV303"/>
          <cell r="CW303"/>
          <cell r="CX303" t="str">
            <v>総合評価(加算)</v>
          </cell>
          <cell r="CY303"/>
          <cell r="CZ303"/>
          <cell r="DA303"/>
          <cell r="DB303"/>
          <cell r="DC303" t="str">
            <v/>
          </cell>
          <cell r="DD303"/>
          <cell r="DE303" t="str">
            <v/>
          </cell>
          <cell r="DF303" t="str">
            <v>-</v>
          </cell>
          <cell r="DG303"/>
          <cell r="DH303"/>
          <cell r="DI303"/>
          <cell r="DJ303"/>
          <cell r="DK303"/>
          <cell r="DL303"/>
          <cell r="DM303"/>
          <cell r="DN303"/>
          <cell r="DO303"/>
          <cell r="DP303"/>
          <cell r="DQ303"/>
          <cell r="DR303"/>
          <cell r="DS303"/>
          <cell r="DT303"/>
          <cell r="DU303"/>
          <cell r="DV303"/>
          <cell r="DW303"/>
          <cell r="DX303"/>
          <cell r="DY303" t="str">
            <v>満了</v>
          </cell>
          <cell r="DZ303"/>
        </row>
        <row r="304">
          <cell r="B304"/>
          <cell r="C304"/>
          <cell r="D304" t="str">
            <v>40</v>
          </cell>
          <cell r="E304"/>
          <cell r="F304"/>
          <cell r="G304" t="str">
            <v>単</v>
          </cell>
          <cell r="H304" t="str">
            <v>R6</v>
          </cell>
          <cell r="I304"/>
          <cell r="J304" t="str">
            <v>満了</v>
          </cell>
          <cell r="K304"/>
          <cell r="L304"/>
          <cell r="M304">
            <v>46478</v>
          </cell>
          <cell r="N304" t="str">
            <v>該当</v>
          </cell>
          <cell r="O304"/>
          <cell r="P304"/>
          <cell r="Q304"/>
          <cell r="R304"/>
          <cell r="S304"/>
          <cell r="T304" t="str">
            <v>室長</v>
          </cell>
          <cell r="U304"/>
          <cell r="V304"/>
          <cell r="W304">
            <v>0</v>
          </cell>
          <cell r="X304">
            <v>1</v>
          </cell>
          <cell r="Y304">
            <v>1</v>
          </cell>
          <cell r="Z304" t="str">
            <v>月火水木金</v>
          </cell>
          <cell r="AA304">
            <v>5</v>
          </cell>
          <cell r="AB304"/>
          <cell r="AC304"/>
          <cell r="AD304"/>
          <cell r="AE304">
            <v>-1</v>
          </cell>
          <cell r="AF304"/>
          <cell r="AG304" t="str">
            <v>無</v>
          </cell>
          <cell r="AH304" t="str">
            <v>無</v>
          </cell>
          <cell r="AI304" t="str">
            <v>無</v>
          </cell>
          <cell r="AJ304" t="str">
            <v>期間制限業務</v>
          </cell>
          <cell r="AK304" t="str">
            <v>限定しない</v>
          </cell>
          <cell r="AL304" t="str">
            <v>限定しない</v>
          </cell>
          <cell r="AM304" t="str">
            <v>限定する</v>
          </cell>
          <cell r="AN304"/>
          <cell r="AO304"/>
          <cell r="AP304"/>
          <cell r="AQ304"/>
          <cell r="AR304"/>
          <cell r="AS304"/>
          <cell r="AT304" t="str">
            <v>室長</v>
          </cell>
          <cell r="AU304"/>
          <cell r="AV304"/>
          <cell r="AW304"/>
          <cell r="AX304"/>
          <cell r="AY304"/>
          <cell r="AZ304"/>
          <cell r="BA304"/>
          <cell r="BB304"/>
          <cell r="BC304"/>
          <cell r="BD304" t="str">
            <v>馬渕　秀成</v>
          </cell>
          <cell r="BE304"/>
          <cell r="BF304"/>
          <cell r="BG304"/>
          <cell r="BH304"/>
          <cell r="BI304"/>
          <cell r="BJ304"/>
          <cell r="BK304" t="str">
            <v>含む</v>
          </cell>
          <cell r="BL304" t="str">
            <v>―</v>
          </cell>
          <cell r="BM304" t="str">
            <v>―</v>
          </cell>
          <cell r="BN304" t="str">
            <v>―</v>
          </cell>
          <cell r="BO304" t="str">
            <v>―</v>
          </cell>
          <cell r="BP304" t="str">
            <v>e-Staffing</v>
          </cell>
          <cell r="BQ304"/>
          <cell r="BR304"/>
          <cell r="BS304">
            <v>0</v>
          </cell>
          <cell r="BT304"/>
          <cell r="BU304" t="e">
            <v>#N/A</v>
          </cell>
          <cell r="BV304" t="e">
            <v>#N/A</v>
          </cell>
          <cell r="BW304" t="e">
            <v>#N/A</v>
          </cell>
          <cell r="BX304"/>
          <cell r="BY304"/>
          <cell r="BZ304"/>
          <cell r="CA304"/>
          <cell r="CB304"/>
          <cell r="CC304"/>
          <cell r="CD304"/>
          <cell r="CE304"/>
          <cell r="CF304"/>
          <cell r="CG304"/>
          <cell r="CH304"/>
          <cell r="CI304"/>
          <cell r="CJ304"/>
          <cell r="CK304"/>
          <cell r="CL304"/>
          <cell r="CM304"/>
          <cell r="CN304"/>
          <cell r="CO304"/>
          <cell r="CP304"/>
          <cell r="CQ304"/>
          <cell r="CR304" t="str">
            <v>一般競争</v>
          </cell>
          <cell r="CS304" t="str">
            <v>35 研究支援</v>
          </cell>
          <cell r="CT304"/>
          <cell r="CU304"/>
          <cell r="CV304"/>
          <cell r="CW304"/>
          <cell r="CX304" t="str">
            <v>総合評価(加算)</v>
          </cell>
          <cell r="CY304"/>
          <cell r="CZ304"/>
          <cell r="DA304"/>
          <cell r="DB304"/>
          <cell r="DC304" t="str">
            <v/>
          </cell>
          <cell r="DD304"/>
          <cell r="DE304" t="str">
            <v/>
          </cell>
          <cell r="DF304" t="str">
            <v>-</v>
          </cell>
          <cell r="DG304"/>
          <cell r="DH304"/>
          <cell r="DI304"/>
          <cell r="DJ304"/>
          <cell r="DK304"/>
          <cell r="DL304"/>
          <cell r="DM304"/>
          <cell r="DN304"/>
          <cell r="DO304"/>
          <cell r="DP304"/>
          <cell r="DQ304"/>
          <cell r="DR304"/>
          <cell r="DS304"/>
          <cell r="DT304"/>
          <cell r="DU304"/>
          <cell r="DV304"/>
          <cell r="DW304"/>
          <cell r="DX304"/>
          <cell r="DY304" t="str">
            <v>満了</v>
          </cell>
          <cell r="DZ304"/>
        </row>
        <row r="305">
          <cell r="B305"/>
          <cell r="C305"/>
          <cell r="D305" t="str">
            <v>40</v>
          </cell>
          <cell r="E305"/>
          <cell r="F305"/>
          <cell r="G305" t="str">
            <v>単</v>
          </cell>
          <cell r="H305" t="str">
            <v>R6</v>
          </cell>
          <cell r="I305"/>
          <cell r="J305" t="str">
            <v>満了</v>
          </cell>
          <cell r="K305"/>
          <cell r="L305"/>
          <cell r="M305">
            <v>46478</v>
          </cell>
          <cell r="N305" t="str">
            <v>該当</v>
          </cell>
          <cell r="O305"/>
          <cell r="P305"/>
          <cell r="Q305"/>
          <cell r="R305"/>
          <cell r="S305"/>
          <cell r="T305" t="str">
            <v>室長</v>
          </cell>
          <cell r="U305"/>
          <cell r="V305"/>
          <cell r="W305">
            <v>0</v>
          </cell>
          <cell r="X305">
            <v>1</v>
          </cell>
          <cell r="Y305">
            <v>1</v>
          </cell>
          <cell r="Z305" t="str">
            <v>月火水木金</v>
          </cell>
          <cell r="AA305">
            <v>5</v>
          </cell>
          <cell r="AB305"/>
          <cell r="AC305"/>
          <cell r="AD305"/>
          <cell r="AE305">
            <v>-1</v>
          </cell>
          <cell r="AF305"/>
          <cell r="AG305" t="str">
            <v>無</v>
          </cell>
          <cell r="AH305" t="str">
            <v>無</v>
          </cell>
          <cell r="AI305" t="str">
            <v>無</v>
          </cell>
          <cell r="AJ305" t="str">
            <v>期間制限業務</v>
          </cell>
          <cell r="AK305" t="str">
            <v>限定しない</v>
          </cell>
          <cell r="AL305" t="str">
            <v>限定しない</v>
          </cell>
          <cell r="AM305" t="str">
            <v>限定する</v>
          </cell>
          <cell r="AN305"/>
          <cell r="AO305"/>
          <cell r="AP305"/>
          <cell r="AQ305"/>
          <cell r="AR305"/>
          <cell r="AS305"/>
          <cell r="AT305" t="str">
            <v>室長</v>
          </cell>
          <cell r="AU305"/>
          <cell r="AV305"/>
          <cell r="AW305"/>
          <cell r="AX305"/>
          <cell r="AY305"/>
          <cell r="AZ305"/>
          <cell r="BA305"/>
          <cell r="BB305"/>
          <cell r="BC305"/>
          <cell r="BD305" t="str">
            <v>馬渕　秀成</v>
          </cell>
          <cell r="BE305"/>
          <cell r="BF305"/>
          <cell r="BG305"/>
          <cell r="BH305"/>
          <cell r="BI305"/>
          <cell r="BJ305"/>
          <cell r="BK305" t="str">
            <v>含む</v>
          </cell>
          <cell r="BL305" t="str">
            <v>―</v>
          </cell>
          <cell r="BM305" t="str">
            <v>―</v>
          </cell>
          <cell r="BN305" t="str">
            <v>―</v>
          </cell>
          <cell r="BO305" t="str">
            <v>―</v>
          </cell>
          <cell r="BP305" t="str">
            <v>e-Staffing</v>
          </cell>
          <cell r="BQ305"/>
          <cell r="BR305"/>
          <cell r="BS305">
            <v>0</v>
          </cell>
          <cell r="BT305"/>
          <cell r="BU305" t="e">
            <v>#N/A</v>
          </cell>
          <cell r="BV305" t="e">
            <v>#N/A</v>
          </cell>
          <cell r="BW305" t="e">
            <v>#N/A</v>
          </cell>
          <cell r="BX305"/>
          <cell r="BY305"/>
          <cell r="BZ305"/>
          <cell r="CA305"/>
          <cell r="CB305"/>
          <cell r="CC305"/>
          <cell r="CD305"/>
          <cell r="CE305"/>
          <cell r="CF305"/>
          <cell r="CG305"/>
          <cell r="CH305"/>
          <cell r="CI305"/>
          <cell r="CJ305"/>
          <cell r="CK305"/>
          <cell r="CL305"/>
          <cell r="CM305"/>
          <cell r="CN305"/>
          <cell r="CO305"/>
          <cell r="CP305"/>
          <cell r="CQ305"/>
          <cell r="CR305" t="str">
            <v>一般競争</v>
          </cell>
          <cell r="CS305" t="str">
            <v>35 研究支援</v>
          </cell>
          <cell r="CT305"/>
          <cell r="CU305"/>
          <cell r="CV305"/>
          <cell r="CW305"/>
          <cell r="CX305" t="str">
            <v>総合評価(加算)</v>
          </cell>
          <cell r="CY305"/>
          <cell r="CZ305"/>
          <cell r="DA305"/>
          <cell r="DB305"/>
          <cell r="DC305" t="str">
            <v/>
          </cell>
          <cell r="DD305"/>
          <cell r="DE305" t="str">
            <v/>
          </cell>
          <cell r="DF305" t="str">
            <v>-</v>
          </cell>
          <cell r="DG305"/>
          <cell r="DH305"/>
          <cell r="DI305"/>
          <cell r="DJ305"/>
          <cell r="DK305"/>
          <cell r="DL305"/>
          <cell r="DM305"/>
          <cell r="DN305"/>
          <cell r="DO305"/>
          <cell r="DP305"/>
          <cell r="DQ305"/>
          <cell r="DR305"/>
          <cell r="DS305"/>
          <cell r="DT305"/>
          <cell r="DU305"/>
          <cell r="DV305"/>
          <cell r="DW305"/>
          <cell r="DX305"/>
          <cell r="DY305" t="str">
            <v>満了</v>
          </cell>
          <cell r="DZ305"/>
        </row>
        <row r="306">
          <cell r="B306"/>
          <cell r="C306"/>
          <cell r="D306" t="str">
            <v>40</v>
          </cell>
          <cell r="E306"/>
          <cell r="F306"/>
          <cell r="G306" t="str">
            <v>単</v>
          </cell>
          <cell r="H306" t="str">
            <v>R6</v>
          </cell>
          <cell r="I306"/>
          <cell r="J306" t="str">
            <v>満了</v>
          </cell>
          <cell r="K306"/>
          <cell r="L306"/>
          <cell r="M306">
            <v>46478</v>
          </cell>
          <cell r="N306" t="str">
            <v>該当</v>
          </cell>
          <cell r="O306"/>
          <cell r="P306"/>
          <cell r="Q306"/>
          <cell r="R306"/>
          <cell r="S306"/>
          <cell r="T306" t="str">
            <v>室長</v>
          </cell>
          <cell r="U306"/>
          <cell r="V306"/>
          <cell r="W306">
            <v>0</v>
          </cell>
          <cell r="X306">
            <v>1</v>
          </cell>
          <cell r="Y306">
            <v>1</v>
          </cell>
          <cell r="Z306" t="str">
            <v>月火水木金</v>
          </cell>
          <cell r="AA306">
            <v>5</v>
          </cell>
          <cell r="AB306"/>
          <cell r="AC306"/>
          <cell r="AD306"/>
          <cell r="AE306">
            <v>-1</v>
          </cell>
          <cell r="AF306"/>
          <cell r="AG306" t="str">
            <v>無</v>
          </cell>
          <cell r="AH306" t="str">
            <v>無</v>
          </cell>
          <cell r="AI306" t="str">
            <v>無</v>
          </cell>
          <cell r="AJ306" t="str">
            <v>期間制限業務</v>
          </cell>
          <cell r="AK306" t="str">
            <v>限定しない</v>
          </cell>
          <cell r="AL306" t="str">
            <v>限定しない</v>
          </cell>
          <cell r="AM306" t="str">
            <v>限定する</v>
          </cell>
          <cell r="AN306"/>
          <cell r="AO306"/>
          <cell r="AP306"/>
          <cell r="AQ306"/>
          <cell r="AR306"/>
          <cell r="AS306"/>
          <cell r="AT306" t="str">
            <v>室長</v>
          </cell>
          <cell r="AU306"/>
          <cell r="AV306"/>
          <cell r="AW306"/>
          <cell r="AX306"/>
          <cell r="AY306"/>
          <cell r="AZ306"/>
          <cell r="BA306"/>
          <cell r="BB306"/>
          <cell r="BC306"/>
          <cell r="BD306" t="str">
            <v>馬渕　秀成</v>
          </cell>
          <cell r="BE306"/>
          <cell r="BF306"/>
          <cell r="BG306"/>
          <cell r="BH306"/>
          <cell r="BI306"/>
          <cell r="BJ306"/>
          <cell r="BK306" t="str">
            <v>含む</v>
          </cell>
          <cell r="BL306" t="str">
            <v>―</v>
          </cell>
          <cell r="BM306" t="str">
            <v>―</v>
          </cell>
          <cell r="BN306" t="str">
            <v>―</v>
          </cell>
          <cell r="BO306" t="str">
            <v>―</v>
          </cell>
          <cell r="BP306" t="str">
            <v>e-Staffing</v>
          </cell>
          <cell r="BQ306"/>
          <cell r="BR306"/>
          <cell r="BS306">
            <v>0</v>
          </cell>
          <cell r="BT306"/>
          <cell r="BU306" t="e">
            <v>#N/A</v>
          </cell>
          <cell r="BV306" t="e">
            <v>#N/A</v>
          </cell>
          <cell r="BW306" t="e">
            <v>#N/A</v>
          </cell>
          <cell r="BX306"/>
          <cell r="BY306"/>
          <cell r="BZ306"/>
          <cell r="CA306"/>
          <cell r="CB306"/>
          <cell r="CC306"/>
          <cell r="CD306"/>
          <cell r="CE306"/>
          <cell r="CF306"/>
          <cell r="CG306"/>
          <cell r="CH306"/>
          <cell r="CI306"/>
          <cell r="CJ306"/>
          <cell r="CK306"/>
          <cell r="CL306"/>
          <cell r="CM306"/>
          <cell r="CN306"/>
          <cell r="CO306"/>
          <cell r="CP306"/>
          <cell r="CQ306"/>
          <cell r="CR306" t="str">
            <v>一般競争</v>
          </cell>
          <cell r="CS306" t="str">
            <v>35 研究支援</v>
          </cell>
          <cell r="CT306"/>
          <cell r="CU306"/>
          <cell r="CV306"/>
          <cell r="CW306"/>
          <cell r="CX306" t="str">
            <v>総合評価(加算)</v>
          </cell>
          <cell r="CY306"/>
          <cell r="CZ306"/>
          <cell r="DA306"/>
          <cell r="DB306"/>
          <cell r="DC306" t="str">
            <v/>
          </cell>
          <cell r="DD306"/>
          <cell r="DE306" t="str">
            <v/>
          </cell>
          <cell r="DF306" t="str">
            <v>-</v>
          </cell>
          <cell r="DG306"/>
          <cell r="DH306"/>
          <cell r="DI306"/>
          <cell r="DJ306"/>
          <cell r="DK306"/>
          <cell r="DL306"/>
          <cell r="DM306"/>
          <cell r="DN306"/>
          <cell r="DO306"/>
          <cell r="DP306"/>
          <cell r="DQ306"/>
          <cell r="DR306"/>
          <cell r="DS306"/>
          <cell r="DT306"/>
          <cell r="DU306"/>
          <cell r="DV306"/>
          <cell r="DW306"/>
          <cell r="DX306"/>
          <cell r="DY306" t="str">
            <v>満了</v>
          </cell>
          <cell r="DZ306"/>
        </row>
        <row r="307">
          <cell r="B307"/>
          <cell r="C307"/>
          <cell r="D307" t="str">
            <v>40</v>
          </cell>
          <cell r="E307"/>
          <cell r="F307"/>
          <cell r="G307" t="str">
            <v>単</v>
          </cell>
          <cell r="H307" t="str">
            <v>R6</v>
          </cell>
          <cell r="I307"/>
          <cell r="J307" t="str">
            <v>満了</v>
          </cell>
          <cell r="K307"/>
          <cell r="L307"/>
          <cell r="M307">
            <v>46478</v>
          </cell>
          <cell r="N307" t="str">
            <v>該当</v>
          </cell>
          <cell r="O307"/>
          <cell r="P307"/>
          <cell r="Q307"/>
          <cell r="R307"/>
          <cell r="S307"/>
          <cell r="T307" t="str">
            <v>室長</v>
          </cell>
          <cell r="U307"/>
          <cell r="V307"/>
          <cell r="W307">
            <v>0</v>
          </cell>
          <cell r="X307">
            <v>1</v>
          </cell>
          <cell r="Y307">
            <v>1</v>
          </cell>
          <cell r="Z307" t="str">
            <v>月火水木金</v>
          </cell>
          <cell r="AA307">
            <v>5</v>
          </cell>
          <cell r="AB307"/>
          <cell r="AC307"/>
          <cell r="AD307"/>
          <cell r="AE307">
            <v>-1</v>
          </cell>
          <cell r="AF307"/>
          <cell r="AG307" t="str">
            <v>無</v>
          </cell>
          <cell r="AH307" t="str">
            <v>無</v>
          </cell>
          <cell r="AI307" t="str">
            <v>無</v>
          </cell>
          <cell r="AJ307" t="str">
            <v>期間制限業務</v>
          </cell>
          <cell r="AK307" t="str">
            <v>限定しない</v>
          </cell>
          <cell r="AL307" t="str">
            <v>限定しない</v>
          </cell>
          <cell r="AM307" t="str">
            <v>限定する</v>
          </cell>
          <cell r="AN307"/>
          <cell r="AO307"/>
          <cell r="AP307"/>
          <cell r="AQ307"/>
          <cell r="AR307"/>
          <cell r="AS307"/>
          <cell r="AT307" t="str">
            <v>室長</v>
          </cell>
          <cell r="AU307"/>
          <cell r="AV307"/>
          <cell r="AW307"/>
          <cell r="AX307"/>
          <cell r="AY307"/>
          <cell r="AZ307"/>
          <cell r="BA307"/>
          <cell r="BB307"/>
          <cell r="BC307"/>
          <cell r="BD307" t="str">
            <v>馬渕　秀成</v>
          </cell>
          <cell r="BE307"/>
          <cell r="BF307"/>
          <cell r="BG307"/>
          <cell r="BH307"/>
          <cell r="BI307"/>
          <cell r="BJ307"/>
          <cell r="BK307" t="str">
            <v>含む</v>
          </cell>
          <cell r="BL307" t="str">
            <v>―</v>
          </cell>
          <cell r="BM307" t="str">
            <v>―</v>
          </cell>
          <cell r="BN307" t="str">
            <v>―</v>
          </cell>
          <cell r="BO307" t="str">
            <v>―</v>
          </cell>
          <cell r="BP307" t="str">
            <v>e-Staffing</v>
          </cell>
          <cell r="BQ307"/>
          <cell r="BR307"/>
          <cell r="BS307">
            <v>0</v>
          </cell>
          <cell r="BT307"/>
          <cell r="BU307" t="e">
            <v>#N/A</v>
          </cell>
          <cell r="BV307" t="e">
            <v>#N/A</v>
          </cell>
          <cell r="BW307" t="e">
            <v>#N/A</v>
          </cell>
          <cell r="BX307"/>
          <cell r="BY307"/>
          <cell r="BZ307"/>
          <cell r="CA307"/>
          <cell r="CB307"/>
          <cell r="CC307"/>
          <cell r="CD307"/>
          <cell r="CE307"/>
          <cell r="CF307"/>
          <cell r="CG307"/>
          <cell r="CH307"/>
          <cell r="CI307"/>
          <cell r="CJ307"/>
          <cell r="CK307"/>
          <cell r="CL307"/>
          <cell r="CM307"/>
          <cell r="CN307"/>
          <cell r="CO307"/>
          <cell r="CP307"/>
          <cell r="CQ307"/>
          <cell r="CR307" t="str">
            <v>一般競争</v>
          </cell>
          <cell r="CS307" t="str">
            <v>35 研究支援</v>
          </cell>
          <cell r="CT307"/>
          <cell r="CU307"/>
          <cell r="CV307"/>
          <cell r="CW307"/>
          <cell r="CX307" t="str">
            <v>総合評価(加算)</v>
          </cell>
          <cell r="CY307"/>
          <cell r="CZ307"/>
          <cell r="DA307"/>
          <cell r="DB307"/>
          <cell r="DC307" t="str">
            <v/>
          </cell>
          <cell r="DD307"/>
          <cell r="DE307" t="str">
            <v/>
          </cell>
          <cell r="DF307" t="str">
            <v>-</v>
          </cell>
          <cell r="DG307"/>
          <cell r="DH307"/>
          <cell r="DI307"/>
          <cell r="DJ307"/>
          <cell r="DK307"/>
          <cell r="DL307"/>
          <cell r="DM307"/>
          <cell r="DN307"/>
          <cell r="DO307"/>
          <cell r="DP307"/>
          <cell r="DQ307"/>
          <cell r="DR307"/>
          <cell r="DS307"/>
          <cell r="DT307"/>
          <cell r="DU307"/>
          <cell r="DV307"/>
          <cell r="DW307"/>
          <cell r="DX307"/>
          <cell r="DY307" t="str">
            <v>満了</v>
          </cell>
          <cell r="DZ307"/>
        </row>
        <row r="308">
          <cell r="B308"/>
          <cell r="C308"/>
          <cell r="D308" t="str">
            <v>40</v>
          </cell>
          <cell r="E308"/>
          <cell r="F308"/>
          <cell r="G308" t="str">
            <v>単</v>
          </cell>
          <cell r="H308" t="str">
            <v>R6</v>
          </cell>
          <cell r="I308"/>
          <cell r="J308" t="str">
            <v>満了</v>
          </cell>
          <cell r="K308"/>
          <cell r="L308"/>
          <cell r="M308">
            <v>46478</v>
          </cell>
          <cell r="N308" t="str">
            <v>該当</v>
          </cell>
          <cell r="O308"/>
          <cell r="P308"/>
          <cell r="Q308"/>
          <cell r="R308"/>
          <cell r="S308"/>
          <cell r="T308" t="str">
            <v>室長</v>
          </cell>
          <cell r="U308"/>
          <cell r="V308"/>
          <cell r="W308">
            <v>0</v>
          </cell>
          <cell r="X308">
            <v>1</v>
          </cell>
          <cell r="Y308">
            <v>1</v>
          </cell>
          <cell r="Z308" t="str">
            <v>月火水木金</v>
          </cell>
          <cell r="AA308">
            <v>5</v>
          </cell>
          <cell r="AB308"/>
          <cell r="AC308"/>
          <cell r="AD308"/>
          <cell r="AE308">
            <v>-1</v>
          </cell>
          <cell r="AF308"/>
          <cell r="AG308" t="str">
            <v>無</v>
          </cell>
          <cell r="AH308" t="str">
            <v>無</v>
          </cell>
          <cell r="AI308" t="str">
            <v>無</v>
          </cell>
          <cell r="AJ308" t="str">
            <v>期間制限業務</v>
          </cell>
          <cell r="AK308" t="str">
            <v>限定しない</v>
          </cell>
          <cell r="AL308" t="str">
            <v>限定しない</v>
          </cell>
          <cell r="AM308" t="str">
            <v>限定する</v>
          </cell>
          <cell r="AN308"/>
          <cell r="AO308"/>
          <cell r="AP308"/>
          <cell r="AQ308"/>
          <cell r="AR308"/>
          <cell r="AS308"/>
          <cell r="AT308" t="str">
            <v>室長</v>
          </cell>
          <cell r="AU308"/>
          <cell r="AV308"/>
          <cell r="AW308"/>
          <cell r="AX308"/>
          <cell r="AY308"/>
          <cell r="AZ308"/>
          <cell r="BA308"/>
          <cell r="BB308"/>
          <cell r="BC308"/>
          <cell r="BD308" t="str">
            <v>馬渕　秀成</v>
          </cell>
          <cell r="BE308"/>
          <cell r="BF308"/>
          <cell r="BG308"/>
          <cell r="BH308"/>
          <cell r="BI308"/>
          <cell r="BJ308"/>
          <cell r="BK308" t="str">
            <v>含む</v>
          </cell>
          <cell r="BL308" t="str">
            <v>―</v>
          </cell>
          <cell r="BM308" t="str">
            <v>―</v>
          </cell>
          <cell r="BN308" t="str">
            <v>―</v>
          </cell>
          <cell r="BO308" t="str">
            <v>―</v>
          </cell>
          <cell r="BP308" t="str">
            <v>e-Staffing</v>
          </cell>
          <cell r="BQ308"/>
          <cell r="BR308"/>
          <cell r="BS308">
            <v>0</v>
          </cell>
          <cell r="BT308"/>
          <cell r="BU308" t="e">
            <v>#N/A</v>
          </cell>
          <cell r="BV308" t="e">
            <v>#N/A</v>
          </cell>
          <cell r="BW308" t="e">
            <v>#N/A</v>
          </cell>
          <cell r="BX308"/>
          <cell r="BY308"/>
          <cell r="BZ308"/>
          <cell r="CA308"/>
          <cell r="CB308"/>
          <cell r="CC308"/>
          <cell r="CD308"/>
          <cell r="CE308"/>
          <cell r="CF308"/>
          <cell r="CG308"/>
          <cell r="CH308"/>
          <cell r="CI308"/>
          <cell r="CJ308"/>
          <cell r="CK308"/>
          <cell r="CL308"/>
          <cell r="CM308"/>
          <cell r="CN308"/>
          <cell r="CO308"/>
          <cell r="CP308"/>
          <cell r="CQ308"/>
          <cell r="CR308" t="str">
            <v>一般競争</v>
          </cell>
          <cell r="CS308" t="str">
            <v>35 研究支援</v>
          </cell>
          <cell r="CT308"/>
          <cell r="CU308"/>
          <cell r="CV308"/>
          <cell r="CW308"/>
          <cell r="CX308" t="str">
            <v>総合評価(加算)</v>
          </cell>
          <cell r="CY308"/>
          <cell r="CZ308"/>
          <cell r="DA308"/>
          <cell r="DB308"/>
          <cell r="DC308" t="str">
            <v/>
          </cell>
          <cell r="DD308"/>
          <cell r="DE308" t="str">
            <v/>
          </cell>
          <cell r="DF308" t="str">
            <v>-</v>
          </cell>
          <cell r="DG308"/>
          <cell r="DH308"/>
          <cell r="DI308"/>
          <cell r="DJ308"/>
          <cell r="DK308"/>
          <cell r="DL308"/>
          <cell r="DM308"/>
          <cell r="DN308"/>
          <cell r="DO308"/>
          <cell r="DP308"/>
          <cell r="DQ308"/>
          <cell r="DR308"/>
          <cell r="DS308"/>
          <cell r="DT308"/>
          <cell r="DU308"/>
          <cell r="DV308"/>
          <cell r="DW308"/>
          <cell r="DX308"/>
          <cell r="DY308" t="str">
            <v>満了</v>
          </cell>
          <cell r="DZ308"/>
        </row>
        <row r="309">
          <cell r="B309"/>
          <cell r="C309"/>
          <cell r="D309" t="str">
            <v>40</v>
          </cell>
          <cell r="E309"/>
          <cell r="F309"/>
          <cell r="G309" t="str">
            <v>単</v>
          </cell>
          <cell r="H309" t="str">
            <v>R6</v>
          </cell>
          <cell r="I309"/>
          <cell r="J309" t="str">
            <v>満了</v>
          </cell>
          <cell r="K309"/>
          <cell r="L309"/>
          <cell r="M309">
            <v>46478</v>
          </cell>
          <cell r="N309" t="str">
            <v>該当</v>
          </cell>
          <cell r="O309"/>
          <cell r="P309"/>
          <cell r="Q309"/>
          <cell r="R309"/>
          <cell r="S309"/>
          <cell r="T309" t="str">
            <v>室長</v>
          </cell>
          <cell r="U309"/>
          <cell r="V309"/>
          <cell r="W309">
            <v>0</v>
          </cell>
          <cell r="X309">
            <v>1</v>
          </cell>
          <cell r="Y309">
            <v>1</v>
          </cell>
          <cell r="Z309" t="str">
            <v>月火水木金</v>
          </cell>
          <cell r="AA309">
            <v>5</v>
          </cell>
          <cell r="AB309"/>
          <cell r="AC309"/>
          <cell r="AD309"/>
          <cell r="AE309">
            <v>-1</v>
          </cell>
          <cell r="AF309"/>
          <cell r="AG309" t="str">
            <v>無</v>
          </cell>
          <cell r="AH309" t="str">
            <v>無</v>
          </cell>
          <cell r="AI309" t="str">
            <v>無</v>
          </cell>
          <cell r="AJ309" t="str">
            <v>期間制限業務</v>
          </cell>
          <cell r="AK309" t="str">
            <v>限定しない</v>
          </cell>
          <cell r="AL309" t="str">
            <v>限定しない</v>
          </cell>
          <cell r="AM309" t="str">
            <v>限定する</v>
          </cell>
          <cell r="AN309"/>
          <cell r="AO309"/>
          <cell r="AP309"/>
          <cell r="AQ309"/>
          <cell r="AR309"/>
          <cell r="AS309"/>
          <cell r="AT309" t="str">
            <v>室長</v>
          </cell>
          <cell r="AU309"/>
          <cell r="AV309"/>
          <cell r="AW309"/>
          <cell r="AX309"/>
          <cell r="AY309"/>
          <cell r="AZ309"/>
          <cell r="BA309"/>
          <cell r="BB309"/>
          <cell r="BC309"/>
          <cell r="BD309" t="str">
            <v>馬渕　秀成</v>
          </cell>
          <cell r="BE309"/>
          <cell r="BF309"/>
          <cell r="BG309"/>
          <cell r="BH309"/>
          <cell r="BI309"/>
          <cell r="BJ309"/>
          <cell r="BK309" t="str">
            <v>含む</v>
          </cell>
          <cell r="BL309" t="str">
            <v>―</v>
          </cell>
          <cell r="BM309" t="str">
            <v>―</v>
          </cell>
          <cell r="BN309" t="str">
            <v>―</v>
          </cell>
          <cell r="BO309" t="str">
            <v>―</v>
          </cell>
          <cell r="BP309" t="str">
            <v>e-Staffing</v>
          </cell>
          <cell r="BQ309"/>
          <cell r="BR309"/>
          <cell r="BS309">
            <v>0</v>
          </cell>
          <cell r="BT309"/>
          <cell r="BU309" t="e">
            <v>#N/A</v>
          </cell>
          <cell r="BV309" t="e">
            <v>#N/A</v>
          </cell>
          <cell r="BW309" t="e">
            <v>#N/A</v>
          </cell>
          <cell r="BX309"/>
          <cell r="BY309"/>
          <cell r="BZ309"/>
          <cell r="CA309"/>
          <cell r="CB309"/>
          <cell r="CC309"/>
          <cell r="CD309"/>
          <cell r="CE309"/>
          <cell r="CF309"/>
          <cell r="CG309"/>
          <cell r="CH309"/>
          <cell r="CI309"/>
          <cell r="CJ309"/>
          <cell r="CK309"/>
          <cell r="CL309"/>
          <cell r="CM309"/>
          <cell r="CN309"/>
          <cell r="CO309"/>
          <cell r="CP309"/>
          <cell r="CQ309"/>
          <cell r="CR309" t="str">
            <v>一般競争</v>
          </cell>
          <cell r="CS309" t="str">
            <v>35 研究支援</v>
          </cell>
          <cell r="CT309"/>
          <cell r="CU309"/>
          <cell r="CV309"/>
          <cell r="CW309"/>
          <cell r="CX309" t="str">
            <v>総合評価(加算)</v>
          </cell>
          <cell r="CY309"/>
          <cell r="CZ309"/>
          <cell r="DA309"/>
          <cell r="DB309"/>
          <cell r="DC309" t="str">
            <v/>
          </cell>
          <cell r="DD309"/>
          <cell r="DE309" t="str">
            <v/>
          </cell>
          <cell r="DF309" t="str">
            <v>-</v>
          </cell>
          <cell r="DG309"/>
          <cell r="DH309"/>
          <cell r="DI309"/>
          <cell r="DJ309"/>
          <cell r="DK309"/>
          <cell r="DL309"/>
          <cell r="DM309"/>
          <cell r="DN309"/>
          <cell r="DO309"/>
          <cell r="DP309"/>
          <cell r="DQ309"/>
          <cell r="DR309"/>
          <cell r="DS309"/>
          <cell r="DT309"/>
          <cell r="DU309"/>
          <cell r="DV309"/>
          <cell r="DW309"/>
          <cell r="DX309"/>
          <cell r="DY309" t="str">
            <v>満了</v>
          </cell>
          <cell r="DZ309"/>
        </row>
        <row r="310">
          <cell r="B310"/>
          <cell r="C310"/>
          <cell r="D310" t="str">
            <v>40</v>
          </cell>
          <cell r="E310"/>
          <cell r="F310"/>
          <cell r="G310" t="str">
            <v>単</v>
          </cell>
          <cell r="H310" t="str">
            <v>R6</v>
          </cell>
          <cell r="I310"/>
          <cell r="J310" t="str">
            <v>満了</v>
          </cell>
          <cell r="K310"/>
          <cell r="L310"/>
          <cell r="M310">
            <v>46478</v>
          </cell>
          <cell r="N310" t="str">
            <v>該当</v>
          </cell>
          <cell r="O310"/>
          <cell r="P310"/>
          <cell r="Q310"/>
          <cell r="R310"/>
          <cell r="S310"/>
          <cell r="T310" t="str">
            <v>室長</v>
          </cell>
          <cell r="U310"/>
          <cell r="V310"/>
          <cell r="W310">
            <v>0</v>
          </cell>
          <cell r="X310">
            <v>1</v>
          </cell>
          <cell r="Y310">
            <v>1</v>
          </cell>
          <cell r="Z310" t="str">
            <v>月火水木金</v>
          </cell>
          <cell r="AA310">
            <v>5</v>
          </cell>
          <cell r="AB310"/>
          <cell r="AC310"/>
          <cell r="AD310"/>
          <cell r="AE310">
            <v>-1</v>
          </cell>
          <cell r="AF310"/>
          <cell r="AG310" t="str">
            <v>無</v>
          </cell>
          <cell r="AH310" t="str">
            <v>無</v>
          </cell>
          <cell r="AI310" t="str">
            <v>無</v>
          </cell>
          <cell r="AJ310" t="str">
            <v>期間制限業務</v>
          </cell>
          <cell r="AK310" t="str">
            <v>限定しない</v>
          </cell>
          <cell r="AL310" t="str">
            <v>限定しない</v>
          </cell>
          <cell r="AM310" t="str">
            <v>限定する</v>
          </cell>
          <cell r="AN310"/>
          <cell r="AO310"/>
          <cell r="AP310"/>
          <cell r="AQ310"/>
          <cell r="AR310"/>
          <cell r="AS310"/>
          <cell r="AT310" t="str">
            <v>室長</v>
          </cell>
          <cell r="AU310"/>
          <cell r="AV310"/>
          <cell r="AW310"/>
          <cell r="AX310"/>
          <cell r="AY310"/>
          <cell r="AZ310"/>
          <cell r="BA310"/>
          <cell r="BB310"/>
          <cell r="BC310"/>
          <cell r="BD310" t="str">
            <v>馬渕　秀成</v>
          </cell>
          <cell r="BE310"/>
          <cell r="BF310"/>
          <cell r="BG310"/>
          <cell r="BH310"/>
          <cell r="BI310"/>
          <cell r="BJ310"/>
          <cell r="BK310" t="str">
            <v>含む</v>
          </cell>
          <cell r="BL310" t="str">
            <v>―</v>
          </cell>
          <cell r="BM310" t="str">
            <v>―</v>
          </cell>
          <cell r="BN310" t="str">
            <v>―</v>
          </cell>
          <cell r="BO310" t="str">
            <v>―</v>
          </cell>
          <cell r="BP310" t="str">
            <v>e-Staffing</v>
          </cell>
          <cell r="BQ310"/>
          <cell r="BR310"/>
          <cell r="BS310">
            <v>0</v>
          </cell>
          <cell r="BT310"/>
          <cell r="BU310" t="e">
            <v>#N/A</v>
          </cell>
          <cell r="BV310" t="e">
            <v>#N/A</v>
          </cell>
          <cell r="BW310" t="e">
            <v>#N/A</v>
          </cell>
          <cell r="BX310"/>
          <cell r="BY310"/>
          <cell r="BZ310"/>
          <cell r="CA310"/>
          <cell r="CB310"/>
          <cell r="CC310"/>
          <cell r="CD310"/>
          <cell r="CE310"/>
          <cell r="CF310"/>
          <cell r="CG310"/>
          <cell r="CH310"/>
          <cell r="CI310"/>
          <cell r="CJ310"/>
          <cell r="CK310"/>
          <cell r="CL310"/>
          <cell r="CM310"/>
          <cell r="CN310"/>
          <cell r="CO310"/>
          <cell r="CP310"/>
          <cell r="CQ310"/>
          <cell r="CR310" t="str">
            <v>一般競争</v>
          </cell>
          <cell r="CS310" t="str">
            <v>35 研究支援</v>
          </cell>
          <cell r="CT310"/>
          <cell r="CU310"/>
          <cell r="CV310"/>
          <cell r="CW310"/>
          <cell r="CX310" t="str">
            <v>総合評価(加算)</v>
          </cell>
          <cell r="CY310"/>
          <cell r="CZ310"/>
          <cell r="DA310"/>
          <cell r="DB310"/>
          <cell r="DC310" t="str">
            <v/>
          </cell>
          <cell r="DD310"/>
          <cell r="DE310" t="str">
            <v/>
          </cell>
          <cell r="DF310" t="str">
            <v>-</v>
          </cell>
          <cell r="DG310"/>
          <cell r="DH310"/>
          <cell r="DI310"/>
          <cell r="DJ310"/>
          <cell r="DK310"/>
          <cell r="DL310"/>
          <cell r="DM310"/>
          <cell r="DN310"/>
          <cell r="DO310"/>
          <cell r="DP310"/>
          <cell r="DQ310"/>
          <cell r="DR310"/>
          <cell r="DS310"/>
          <cell r="DT310"/>
          <cell r="DU310"/>
          <cell r="DV310"/>
          <cell r="DW310"/>
          <cell r="DX310"/>
          <cell r="DY310" t="str">
            <v>満了</v>
          </cell>
          <cell r="DZ310"/>
        </row>
        <row r="311">
          <cell r="B311"/>
          <cell r="C311"/>
          <cell r="D311" t="str">
            <v>40</v>
          </cell>
          <cell r="E311"/>
          <cell r="F311"/>
          <cell r="G311" t="str">
            <v>単</v>
          </cell>
          <cell r="H311" t="str">
            <v>R6</v>
          </cell>
          <cell r="I311"/>
          <cell r="J311" t="str">
            <v>満了</v>
          </cell>
          <cell r="K311"/>
          <cell r="L311"/>
          <cell r="M311">
            <v>46478</v>
          </cell>
          <cell r="N311" t="str">
            <v>該当</v>
          </cell>
          <cell r="O311"/>
          <cell r="P311"/>
          <cell r="Q311"/>
          <cell r="R311"/>
          <cell r="S311"/>
          <cell r="T311" t="str">
            <v>室長</v>
          </cell>
          <cell r="U311"/>
          <cell r="V311"/>
          <cell r="W311">
            <v>0</v>
          </cell>
          <cell r="X311">
            <v>1</v>
          </cell>
          <cell r="Y311">
            <v>1</v>
          </cell>
          <cell r="Z311" t="str">
            <v>月火水木金</v>
          </cell>
          <cell r="AA311">
            <v>5</v>
          </cell>
          <cell r="AB311"/>
          <cell r="AC311"/>
          <cell r="AD311"/>
          <cell r="AE311">
            <v>-1</v>
          </cell>
          <cell r="AF311"/>
          <cell r="AG311" t="str">
            <v>無</v>
          </cell>
          <cell r="AH311" t="str">
            <v>無</v>
          </cell>
          <cell r="AI311" t="str">
            <v>無</v>
          </cell>
          <cell r="AJ311" t="str">
            <v>期間制限業務</v>
          </cell>
          <cell r="AK311" t="str">
            <v>限定しない</v>
          </cell>
          <cell r="AL311" t="str">
            <v>限定しない</v>
          </cell>
          <cell r="AM311" t="str">
            <v>限定する</v>
          </cell>
          <cell r="AN311"/>
          <cell r="AO311"/>
          <cell r="AP311"/>
          <cell r="AQ311"/>
          <cell r="AR311"/>
          <cell r="AS311"/>
          <cell r="AT311" t="str">
            <v>室長</v>
          </cell>
          <cell r="AU311"/>
          <cell r="AV311"/>
          <cell r="AW311"/>
          <cell r="AX311"/>
          <cell r="AY311"/>
          <cell r="AZ311"/>
          <cell r="BA311"/>
          <cell r="BB311"/>
          <cell r="BC311"/>
          <cell r="BD311" t="str">
            <v>馬渕　秀成</v>
          </cell>
          <cell r="BE311"/>
          <cell r="BF311"/>
          <cell r="BG311"/>
          <cell r="BH311"/>
          <cell r="BI311"/>
          <cell r="BJ311"/>
          <cell r="BK311" t="str">
            <v>含む</v>
          </cell>
          <cell r="BL311" t="str">
            <v>―</v>
          </cell>
          <cell r="BM311" t="str">
            <v>―</v>
          </cell>
          <cell r="BN311" t="str">
            <v>―</v>
          </cell>
          <cell r="BO311" t="str">
            <v>―</v>
          </cell>
          <cell r="BP311" t="str">
            <v>e-Staffing</v>
          </cell>
          <cell r="BQ311"/>
          <cell r="BR311"/>
          <cell r="BS311">
            <v>0</v>
          </cell>
          <cell r="BT311"/>
          <cell r="BU311" t="e">
            <v>#N/A</v>
          </cell>
          <cell r="BV311" t="e">
            <v>#N/A</v>
          </cell>
          <cell r="BW311" t="e">
            <v>#N/A</v>
          </cell>
          <cell r="BX311"/>
          <cell r="BY311"/>
          <cell r="BZ311"/>
          <cell r="CA311"/>
          <cell r="CB311"/>
          <cell r="CC311"/>
          <cell r="CD311"/>
          <cell r="CE311"/>
          <cell r="CF311"/>
          <cell r="CG311"/>
          <cell r="CH311"/>
          <cell r="CI311"/>
          <cell r="CJ311"/>
          <cell r="CK311"/>
          <cell r="CL311"/>
          <cell r="CM311"/>
          <cell r="CN311"/>
          <cell r="CO311"/>
          <cell r="CP311"/>
          <cell r="CQ311"/>
          <cell r="CR311" t="str">
            <v>一般競争</v>
          </cell>
          <cell r="CS311" t="str">
            <v>35 研究支援</v>
          </cell>
          <cell r="CT311"/>
          <cell r="CU311"/>
          <cell r="CV311"/>
          <cell r="CW311"/>
          <cell r="CX311" t="str">
            <v>総合評価(加算)</v>
          </cell>
          <cell r="CY311"/>
          <cell r="CZ311"/>
          <cell r="DA311"/>
          <cell r="DB311"/>
          <cell r="DC311" t="str">
            <v/>
          </cell>
          <cell r="DD311"/>
          <cell r="DE311" t="str">
            <v/>
          </cell>
          <cell r="DF311" t="str">
            <v>-</v>
          </cell>
          <cell r="DG311"/>
          <cell r="DH311"/>
          <cell r="DI311"/>
          <cell r="DJ311"/>
          <cell r="DK311"/>
          <cell r="DL311"/>
          <cell r="DM311"/>
          <cell r="DN311"/>
          <cell r="DO311"/>
          <cell r="DP311"/>
          <cell r="DQ311"/>
          <cell r="DR311"/>
          <cell r="DS311"/>
          <cell r="DT311"/>
          <cell r="DU311"/>
          <cell r="DV311"/>
          <cell r="DW311"/>
          <cell r="DX311"/>
          <cell r="DY311" t="str">
            <v>満了</v>
          </cell>
          <cell r="DZ311"/>
        </row>
        <row r="312">
          <cell r="B312"/>
          <cell r="C312"/>
          <cell r="D312" t="str">
            <v>40</v>
          </cell>
          <cell r="E312"/>
          <cell r="F312"/>
          <cell r="G312" t="str">
            <v>単</v>
          </cell>
          <cell r="H312" t="str">
            <v>R6</v>
          </cell>
          <cell r="I312"/>
          <cell r="J312" t="str">
            <v>満了</v>
          </cell>
          <cell r="K312"/>
          <cell r="L312"/>
          <cell r="M312">
            <v>46478</v>
          </cell>
          <cell r="N312" t="str">
            <v>該当</v>
          </cell>
          <cell r="O312"/>
          <cell r="P312"/>
          <cell r="Q312"/>
          <cell r="R312"/>
          <cell r="S312"/>
          <cell r="T312" t="str">
            <v>室長</v>
          </cell>
          <cell r="U312"/>
          <cell r="V312"/>
          <cell r="W312">
            <v>0</v>
          </cell>
          <cell r="X312">
            <v>1</v>
          </cell>
          <cell r="Y312">
            <v>1</v>
          </cell>
          <cell r="Z312" t="str">
            <v>月火水木金</v>
          </cell>
          <cell r="AA312">
            <v>5</v>
          </cell>
          <cell r="AB312"/>
          <cell r="AC312"/>
          <cell r="AD312"/>
          <cell r="AE312">
            <v>-1</v>
          </cell>
          <cell r="AF312"/>
          <cell r="AG312" t="str">
            <v>無</v>
          </cell>
          <cell r="AH312" t="str">
            <v>無</v>
          </cell>
          <cell r="AI312" t="str">
            <v>無</v>
          </cell>
          <cell r="AJ312" t="str">
            <v>期間制限業務</v>
          </cell>
          <cell r="AK312" t="str">
            <v>限定しない</v>
          </cell>
          <cell r="AL312" t="str">
            <v>限定しない</v>
          </cell>
          <cell r="AM312" t="str">
            <v>限定する</v>
          </cell>
          <cell r="AN312"/>
          <cell r="AO312"/>
          <cell r="AP312"/>
          <cell r="AQ312"/>
          <cell r="AR312"/>
          <cell r="AS312"/>
          <cell r="AT312" t="str">
            <v>室長</v>
          </cell>
          <cell r="AU312"/>
          <cell r="AV312"/>
          <cell r="AW312"/>
          <cell r="AX312"/>
          <cell r="AY312"/>
          <cell r="AZ312"/>
          <cell r="BA312"/>
          <cell r="BB312"/>
          <cell r="BC312"/>
          <cell r="BD312" t="str">
            <v>馬渕　秀成</v>
          </cell>
          <cell r="BE312"/>
          <cell r="BF312"/>
          <cell r="BG312"/>
          <cell r="BH312"/>
          <cell r="BI312"/>
          <cell r="BJ312"/>
          <cell r="BK312" t="str">
            <v>含む</v>
          </cell>
          <cell r="BL312" t="str">
            <v>―</v>
          </cell>
          <cell r="BM312" t="str">
            <v>―</v>
          </cell>
          <cell r="BN312" t="str">
            <v>―</v>
          </cell>
          <cell r="BO312" t="str">
            <v>―</v>
          </cell>
          <cell r="BP312" t="str">
            <v>e-Staffing</v>
          </cell>
          <cell r="BQ312"/>
          <cell r="BR312"/>
          <cell r="BS312">
            <v>0</v>
          </cell>
          <cell r="BT312"/>
          <cell r="BU312" t="e">
            <v>#N/A</v>
          </cell>
          <cell r="BV312" t="e">
            <v>#N/A</v>
          </cell>
          <cell r="BW312" t="e">
            <v>#N/A</v>
          </cell>
          <cell r="BX312"/>
          <cell r="BY312"/>
          <cell r="BZ312"/>
          <cell r="CA312"/>
          <cell r="CB312"/>
          <cell r="CC312"/>
          <cell r="CD312"/>
          <cell r="CE312"/>
          <cell r="CF312"/>
          <cell r="CG312"/>
          <cell r="CH312"/>
          <cell r="CI312"/>
          <cell r="CJ312"/>
          <cell r="CK312"/>
          <cell r="CL312"/>
          <cell r="CM312"/>
          <cell r="CN312"/>
          <cell r="CO312"/>
          <cell r="CP312"/>
          <cell r="CQ312"/>
          <cell r="CR312" t="str">
            <v>一般競争</v>
          </cell>
          <cell r="CS312" t="str">
            <v>35 研究支援</v>
          </cell>
          <cell r="CT312"/>
          <cell r="CU312"/>
          <cell r="CV312"/>
          <cell r="CW312"/>
          <cell r="CX312" t="str">
            <v>総合評価(加算)</v>
          </cell>
          <cell r="CY312"/>
          <cell r="CZ312"/>
          <cell r="DA312"/>
          <cell r="DB312"/>
          <cell r="DC312" t="str">
            <v/>
          </cell>
          <cell r="DD312"/>
          <cell r="DE312" t="str">
            <v/>
          </cell>
          <cell r="DF312" t="str">
            <v>-</v>
          </cell>
          <cell r="DG312"/>
          <cell r="DH312"/>
          <cell r="DI312"/>
          <cell r="DJ312"/>
          <cell r="DK312"/>
          <cell r="DL312"/>
          <cell r="DM312"/>
          <cell r="DN312"/>
          <cell r="DO312"/>
          <cell r="DP312"/>
          <cell r="DQ312"/>
          <cell r="DR312"/>
          <cell r="DS312"/>
          <cell r="DT312"/>
          <cell r="DU312"/>
          <cell r="DV312"/>
          <cell r="DW312"/>
          <cell r="DX312"/>
          <cell r="DY312" t="str">
            <v>満了</v>
          </cell>
          <cell r="DZ312"/>
        </row>
        <row r="313">
          <cell r="B313"/>
          <cell r="C313"/>
          <cell r="D313" t="str">
            <v>40</v>
          </cell>
          <cell r="E313"/>
          <cell r="F313"/>
          <cell r="G313" t="str">
            <v>単</v>
          </cell>
          <cell r="H313" t="str">
            <v>R6</v>
          </cell>
          <cell r="I313"/>
          <cell r="J313" t="str">
            <v>満了</v>
          </cell>
          <cell r="K313"/>
          <cell r="L313"/>
          <cell r="M313">
            <v>46478</v>
          </cell>
          <cell r="N313" t="str">
            <v>該当</v>
          </cell>
          <cell r="O313"/>
          <cell r="P313"/>
          <cell r="Q313"/>
          <cell r="R313"/>
          <cell r="S313"/>
          <cell r="T313" t="str">
            <v>室長</v>
          </cell>
          <cell r="U313"/>
          <cell r="V313"/>
          <cell r="W313">
            <v>0</v>
          </cell>
          <cell r="X313">
            <v>1</v>
          </cell>
          <cell r="Y313">
            <v>1</v>
          </cell>
          <cell r="Z313" t="str">
            <v>月火水木金</v>
          </cell>
          <cell r="AA313">
            <v>5</v>
          </cell>
          <cell r="AB313"/>
          <cell r="AC313"/>
          <cell r="AD313"/>
          <cell r="AE313">
            <v>-1</v>
          </cell>
          <cell r="AF313"/>
          <cell r="AG313" t="str">
            <v>無</v>
          </cell>
          <cell r="AH313" t="str">
            <v>無</v>
          </cell>
          <cell r="AI313" t="str">
            <v>無</v>
          </cell>
          <cell r="AJ313" t="str">
            <v>期間制限業務</v>
          </cell>
          <cell r="AK313" t="str">
            <v>限定しない</v>
          </cell>
          <cell r="AL313" t="str">
            <v>限定しない</v>
          </cell>
          <cell r="AM313" t="str">
            <v>限定する</v>
          </cell>
          <cell r="AN313"/>
          <cell r="AO313"/>
          <cell r="AP313"/>
          <cell r="AQ313"/>
          <cell r="AR313"/>
          <cell r="AS313"/>
          <cell r="AT313" t="str">
            <v>室長</v>
          </cell>
          <cell r="AU313"/>
          <cell r="AV313"/>
          <cell r="AW313"/>
          <cell r="AX313"/>
          <cell r="AY313"/>
          <cell r="AZ313"/>
          <cell r="BA313"/>
          <cell r="BB313"/>
          <cell r="BC313"/>
          <cell r="BD313" t="str">
            <v>馬渕　秀成</v>
          </cell>
          <cell r="BE313"/>
          <cell r="BF313"/>
          <cell r="BG313"/>
          <cell r="BH313"/>
          <cell r="BI313"/>
          <cell r="BJ313"/>
          <cell r="BK313" t="str">
            <v>含む</v>
          </cell>
          <cell r="BL313" t="str">
            <v>―</v>
          </cell>
          <cell r="BM313" t="str">
            <v>―</v>
          </cell>
          <cell r="BN313" t="str">
            <v>―</v>
          </cell>
          <cell r="BO313" t="str">
            <v>―</v>
          </cell>
          <cell r="BP313" t="str">
            <v>e-Staffing</v>
          </cell>
          <cell r="BQ313"/>
          <cell r="BR313"/>
          <cell r="BS313">
            <v>0</v>
          </cell>
          <cell r="BT313"/>
          <cell r="BU313" t="e">
            <v>#N/A</v>
          </cell>
          <cell r="BV313" t="e">
            <v>#N/A</v>
          </cell>
          <cell r="BW313" t="e">
            <v>#N/A</v>
          </cell>
          <cell r="BX313"/>
          <cell r="BY313"/>
          <cell r="BZ313"/>
          <cell r="CA313"/>
          <cell r="CB313"/>
          <cell r="CC313"/>
          <cell r="CD313"/>
          <cell r="CE313"/>
          <cell r="CF313"/>
          <cell r="CG313"/>
          <cell r="CH313"/>
          <cell r="CI313"/>
          <cell r="CJ313"/>
          <cell r="CK313"/>
          <cell r="CL313"/>
          <cell r="CM313"/>
          <cell r="CN313"/>
          <cell r="CO313"/>
          <cell r="CP313"/>
          <cell r="CQ313"/>
          <cell r="CR313" t="str">
            <v>一般競争</v>
          </cell>
          <cell r="CS313" t="str">
            <v>35 研究支援</v>
          </cell>
          <cell r="CT313"/>
          <cell r="CU313"/>
          <cell r="CV313"/>
          <cell r="CW313"/>
          <cell r="CX313" t="str">
            <v>総合評価(加算)</v>
          </cell>
          <cell r="CY313"/>
          <cell r="CZ313"/>
          <cell r="DA313"/>
          <cell r="DB313"/>
          <cell r="DC313" t="str">
            <v/>
          </cell>
          <cell r="DD313"/>
          <cell r="DE313" t="str">
            <v/>
          </cell>
          <cell r="DF313" t="str">
            <v>-</v>
          </cell>
          <cell r="DG313"/>
          <cell r="DH313"/>
          <cell r="DI313"/>
          <cell r="DJ313"/>
          <cell r="DK313"/>
          <cell r="DL313"/>
          <cell r="DM313"/>
          <cell r="DN313"/>
          <cell r="DO313"/>
          <cell r="DP313"/>
          <cell r="DQ313"/>
          <cell r="DR313"/>
          <cell r="DS313"/>
          <cell r="DT313"/>
          <cell r="DU313"/>
          <cell r="DV313"/>
          <cell r="DW313"/>
          <cell r="DX313"/>
          <cell r="DY313" t="str">
            <v>満了</v>
          </cell>
          <cell r="DZ313"/>
        </row>
        <row r="314">
          <cell r="B314"/>
          <cell r="C314"/>
          <cell r="D314" t="str">
            <v>40</v>
          </cell>
          <cell r="E314"/>
          <cell r="F314"/>
          <cell r="G314" t="str">
            <v>単</v>
          </cell>
          <cell r="H314" t="str">
            <v>R6</v>
          </cell>
          <cell r="I314"/>
          <cell r="J314" t="str">
            <v>満了</v>
          </cell>
          <cell r="K314"/>
          <cell r="L314"/>
          <cell r="M314">
            <v>46478</v>
          </cell>
          <cell r="N314" t="str">
            <v>該当</v>
          </cell>
          <cell r="O314"/>
          <cell r="P314"/>
          <cell r="Q314"/>
          <cell r="R314"/>
          <cell r="S314"/>
          <cell r="T314" t="str">
            <v>室長</v>
          </cell>
          <cell r="U314"/>
          <cell r="V314"/>
          <cell r="W314">
            <v>0</v>
          </cell>
          <cell r="X314">
            <v>1</v>
          </cell>
          <cell r="Y314">
            <v>1</v>
          </cell>
          <cell r="Z314" t="str">
            <v>月火水木金</v>
          </cell>
          <cell r="AA314">
            <v>5</v>
          </cell>
          <cell r="AB314"/>
          <cell r="AC314"/>
          <cell r="AD314"/>
          <cell r="AE314">
            <v>-1</v>
          </cell>
          <cell r="AF314"/>
          <cell r="AG314" t="str">
            <v>無</v>
          </cell>
          <cell r="AH314" t="str">
            <v>無</v>
          </cell>
          <cell r="AI314" t="str">
            <v>無</v>
          </cell>
          <cell r="AJ314" t="str">
            <v>期間制限業務</v>
          </cell>
          <cell r="AK314" t="str">
            <v>限定しない</v>
          </cell>
          <cell r="AL314" t="str">
            <v>限定しない</v>
          </cell>
          <cell r="AM314" t="str">
            <v>限定する</v>
          </cell>
          <cell r="AN314"/>
          <cell r="AO314"/>
          <cell r="AP314"/>
          <cell r="AQ314"/>
          <cell r="AR314"/>
          <cell r="AS314"/>
          <cell r="AT314" t="str">
            <v>室長</v>
          </cell>
          <cell r="AU314"/>
          <cell r="AV314"/>
          <cell r="AW314"/>
          <cell r="AX314"/>
          <cell r="AY314"/>
          <cell r="AZ314"/>
          <cell r="BA314"/>
          <cell r="BB314"/>
          <cell r="BC314"/>
          <cell r="BD314" t="str">
            <v>馬渕　秀成</v>
          </cell>
          <cell r="BE314"/>
          <cell r="BF314"/>
          <cell r="BG314"/>
          <cell r="BH314"/>
          <cell r="BI314"/>
          <cell r="BJ314"/>
          <cell r="BK314" t="str">
            <v>含む</v>
          </cell>
          <cell r="BL314" t="str">
            <v>―</v>
          </cell>
          <cell r="BM314" t="str">
            <v>―</v>
          </cell>
          <cell r="BN314" t="str">
            <v>―</v>
          </cell>
          <cell r="BO314" t="str">
            <v>―</v>
          </cell>
          <cell r="BP314" t="str">
            <v>e-Staffing</v>
          </cell>
          <cell r="BQ314"/>
          <cell r="BR314"/>
          <cell r="BS314">
            <v>0</v>
          </cell>
          <cell r="BT314"/>
          <cell r="BU314" t="e">
            <v>#N/A</v>
          </cell>
          <cell r="BV314" t="e">
            <v>#N/A</v>
          </cell>
          <cell r="BW314" t="e">
            <v>#N/A</v>
          </cell>
          <cell r="BX314"/>
          <cell r="BY314"/>
          <cell r="BZ314"/>
          <cell r="CA314"/>
          <cell r="CB314"/>
          <cell r="CC314"/>
          <cell r="CD314"/>
          <cell r="CE314"/>
          <cell r="CF314"/>
          <cell r="CG314"/>
          <cell r="CH314"/>
          <cell r="CI314"/>
          <cell r="CJ314"/>
          <cell r="CK314"/>
          <cell r="CL314"/>
          <cell r="CM314"/>
          <cell r="CN314"/>
          <cell r="CO314"/>
          <cell r="CP314"/>
          <cell r="CQ314"/>
          <cell r="CR314" t="str">
            <v>一般競争</v>
          </cell>
          <cell r="CS314" t="str">
            <v>35 研究支援</v>
          </cell>
          <cell r="CT314"/>
          <cell r="CU314"/>
          <cell r="CV314"/>
          <cell r="CW314"/>
          <cell r="CX314" t="str">
            <v>総合評価(加算)</v>
          </cell>
          <cell r="CY314"/>
          <cell r="CZ314"/>
          <cell r="DA314"/>
          <cell r="DB314"/>
          <cell r="DC314" t="str">
            <v/>
          </cell>
          <cell r="DD314"/>
          <cell r="DE314" t="str">
            <v/>
          </cell>
          <cell r="DF314" t="str">
            <v>-</v>
          </cell>
          <cell r="DG314"/>
          <cell r="DH314"/>
          <cell r="DI314"/>
          <cell r="DJ314"/>
          <cell r="DK314"/>
          <cell r="DL314"/>
          <cell r="DM314"/>
          <cell r="DN314"/>
          <cell r="DO314"/>
          <cell r="DP314"/>
          <cell r="DQ314"/>
          <cell r="DR314"/>
          <cell r="DS314"/>
          <cell r="DT314"/>
          <cell r="DU314"/>
          <cell r="DV314"/>
          <cell r="DW314"/>
          <cell r="DX314"/>
          <cell r="DY314" t="str">
            <v>満了</v>
          </cell>
          <cell r="DZ314"/>
        </row>
        <row r="315">
          <cell r="B315"/>
          <cell r="C315"/>
          <cell r="D315" t="str">
            <v>40</v>
          </cell>
          <cell r="E315"/>
          <cell r="F315"/>
          <cell r="G315" t="str">
            <v>単</v>
          </cell>
          <cell r="H315" t="str">
            <v>R6</v>
          </cell>
          <cell r="I315"/>
          <cell r="J315" t="str">
            <v>満了</v>
          </cell>
          <cell r="K315"/>
          <cell r="L315"/>
          <cell r="M315">
            <v>46478</v>
          </cell>
          <cell r="N315" t="str">
            <v>該当</v>
          </cell>
          <cell r="O315"/>
          <cell r="P315"/>
          <cell r="Q315"/>
          <cell r="R315"/>
          <cell r="S315"/>
          <cell r="T315" t="str">
            <v>室長</v>
          </cell>
          <cell r="U315"/>
          <cell r="V315"/>
          <cell r="W315">
            <v>0</v>
          </cell>
          <cell r="X315">
            <v>1</v>
          </cell>
          <cell r="Y315">
            <v>1</v>
          </cell>
          <cell r="Z315" t="str">
            <v>月火水木金</v>
          </cell>
          <cell r="AA315">
            <v>5</v>
          </cell>
          <cell r="AB315"/>
          <cell r="AC315"/>
          <cell r="AD315"/>
          <cell r="AE315">
            <v>-1</v>
          </cell>
          <cell r="AF315"/>
          <cell r="AG315" t="str">
            <v>無</v>
          </cell>
          <cell r="AH315" t="str">
            <v>無</v>
          </cell>
          <cell r="AI315" t="str">
            <v>無</v>
          </cell>
          <cell r="AJ315" t="str">
            <v>期間制限業務</v>
          </cell>
          <cell r="AK315" t="str">
            <v>限定しない</v>
          </cell>
          <cell r="AL315" t="str">
            <v>限定しない</v>
          </cell>
          <cell r="AM315" t="str">
            <v>限定する</v>
          </cell>
          <cell r="AN315"/>
          <cell r="AO315"/>
          <cell r="AP315"/>
          <cell r="AQ315"/>
          <cell r="AR315"/>
          <cell r="AS315"/>
          <cell r="AT315" t="str">
            <v>室長</v>
          </cell>
          <cell r="AU315"/>
          <cell r="AV315"/>
          <cell r="AW315"/>
          <cell r="AX315"/>
          <cell r="AY315"/>
          <cell r="AZ315"/>
          <cell r="BA315"/>
          <cell r="BB315"/>
          <cell r="BC315"/>
          <cell r="BD315" t="str">
            <v>馬渕　秀成</v>
          </cell>
          <cell r="BE315"/>
          <cell r="BF315"/>
          <cell r="BG315"/>
          <cell r="BH315"/>
          <cell r="BI315"/>
          <cell r="BJ315"/>
          <cell r="BK315" t="str">
            <v>含む</v>
          </cell>
          <cell r="BL315" t="str">
            <v>―</v>
          </cell>
          <cell r="BM315" t="str">
            <v>―</v>
          </cell>
          <cell r="BN315" t="str">
            <v>―</v>
          </cell>
          <cell r="BO315" t="str">
            <v>―</v>
          </cell>
          <cell r="BP315" t="str">
            <v>e-Staffing</v>
          </cell>
          <cell r="BQ315"/>
          <cell r="BR315"/>
          <cell r="BS315">
            <v>0</v>
          </cell>
          <cell r="BT315"/>
          <cell r="BU315" t="e">
            <v>#N/A</v>
          </cell>
          <cell r="BV315" t="e">
            <v>#N/A</v>
          </cell>
          <cell r="BW315" t="e">
            <v>#N/A</v>
          </cell>
          <cell r="BX315"/>
          <cell r="BY315"/>
          <cell r="BZ315"/>
          <cell r="CA315"/>
          <cell r="CB315"/>
          <cell r="CC315"/>
          <cell r="CD315"/>
          <cell r="CE315"/>
          <cell r="CF315"/>
          <cell r="CG315"/>
          <cell r="CH315"/>
          <cell r="CI315"/>
          <cell r="CJ315"/>
          <cell r="CK315"/>
          <cell r="CL315"/>
          <cell r="CM315"/>
          <cell r="CN315"/>
          <cell r="CO315"/>
          <cell r="CP315"/>
          <cell r="CQ315"/>
          <cell r="CR315" t="str">
            <v>一般競争</v>
          </cell>
          <cell r="CS315" t="str">
            <v>35 研究支援</v>
          </cell>
          <cell r="CT315"/>
          <cell r="CU315"/>
          <cell r="CV315"/>
          <cell r="CW315"/>
          <cell r="CX315" t="str">
            <v>総合評価(加算)</v>
          </cell>
          <cell r="CY315"/>
          <cell r="CZ315"/>
          <cell r="DA315"/>
          <cell r="DB315"/>
          <cell r="DC315" t="str">
            <v/>
          </cell>
          <cell r="DD315"/>
          <cell r="DE315" t="str">
            <v/>
          </cell>
          <cell r="DF315" t="str">
            <v>-</v>
          </cell>
          <cell r="DG315"/>
          <cell r="DH315"/>
          <cell r="DI315"/>
          <cell r="DJ315"/>
          <cell r="DK315"/>
          <cell r="DL315"/>
          <cell r="DM315"/>
          <cell r="DN315"/>
          <cell r="DO315"/>
          <cell r="DP315"/>
          <cell r="DQ315"/>
          <cell r="DR315"/>
          <cell r="DS315"/>
          <cell r="DT315"/>
          <cell r="DU315"/>
          <cell r="DV315"/>
          <cell r="DW315"/>
          <cell r="DX315"/>
          <cell r="DY315" t="str">
            <v>満了</v>
          </cell>
          <cell r="DZ315"/>
        </row>
        <row r="316">
          <cell r="B316"/>
          <cell r="C316"/>
          <cell r="D316" t="str">
            <v>40</v>
          </cell>
          <cell r="E316"/>
          <cell r="F316"/>
          <cell r="G316" t="str">
            <v>単</v>
          </cell>
          <cell r="H316" t="str">
            <v>R6</v>
          </cell>
          <cell r="I316"/>
          <cell r="J316" t="str">
            <v>満了</v>
          </cell>
          <cell r="K316"/>
          <cell r="L316"/>
          <cell r="M316">
            <v>46478</v>
          </cell>
          <cell r="N316" t="str">
            <v>該当</v>
          </cell>
          <cell r="O316"/>
          <cell r="P316"/>
          <cell r="Q316"/>
          <cell r="R316"/>
          <cell r="S316"/>
          <cell r="T316" t="str">
            <v>室長</v>
          </cell>
          <cell r="U316"/>
          <cell r="V316"/>
          <cell r="W316">
            <v>0</v>
          </cell>
          <cell r="X316">
            <v>1</v>
          </cell>
          <cell r="Y316">
            <v>1</v>
          </cell>
          <cell r="Z316" t="str">
            <v>月火水木金</v>
          </cell>
          <cell r="AA316">
            <v>5</v>
          </cell>
          <cell r="AB316"/>
          <cell r="AC316"/>
          <cell r="AD316"/>
          <cell r="AE316">
            <v>-1</v>
          </cell>
          <cell r="AF316"/>
          <cell r="AG316" t="str">
            <v>無</v>
          </cell>
          <cell r="AH316" t="str">
            <v>無</v>
          </cell>
          <cell r="AI316" t="str">
            <v>無</v>
          </cell>
          <cell r="AJ316" t="str">
            <v>期間制限業務</v>
          </cell>
          <cell r="AK316" t="str">
            <v>限定しない</v>
          </cell>
          <cell r="AL316" t="str">
            <v>限定しない</v>
          </cell>
          <cell r="AM316" t="str">
            <v>限定する</v>
          </cell>
          <cell r="AN316"/>
          <cell r="AO316"/>
          <cell r="AP316"/>
          <cell r="AQ316"/>
          <cell r="AR316"/>
          <cell r="AS316"/>
          <cell r="AT316" t="str">
            <v>室長</v>
          </cell>
          <cell r="AU316"/>
          <cell r="AV316"/>
          <cell r="AW316"/>
          <cell r="AX316"/>
          <cell r="AY316"/>
          <cell r="AZ316"/>
          <cell r="BA316"/>
          <cell r="BB316"/>
          <cell r="BC316"/>
          <cell r="BD316" t="str">
            <v>馬渕　秀成</v>
          </cell>
          <cell r="BE316"/>
          <cell r="BF316"/>
          <cell r="BG316"/>
          <cell r="BH316"/>
          <cell r="BI316"/>
          <cell r="BJ316"/>
          <cell r="BK316" t="str">
            <v>含む</v>
          </cell>
          <cell r="BL316" t="str">
            <v>―</v>
          </cell>
          <cell r="BM316" t="str">
            <v>―</v>
          </cell>
          <cell r="BN316" t="str">
            <v>―</v>
          </cell>
          <cell r="BO316" t="str">
            <v>―</v>
          </cell>
          <cell r="BP316" t="str">
            <v>e-Staffing</v>
          </cell>
          <cell r="BQ316"/>
          <cell r="BR316"/>
          <cell r="BS316">
            <v>0</v>
          </cell>
          <cell r="BT316"/>
          <cell r="BU316" t="e">
            <v>#N/A</v>
          </cell>
          <cell r="BV316" t="e">
            <v>#N/A</v>
          </cell>
          <cell r="BW316" t="e">
            <v>#N/A</v>
          </cell>
          <cell r="BX316"/>
          <cell r="BY316"/>
          <cell r="BZ316"/>
          <cell r="CA316"/>
          <cell r="CB316"/>
          <cell r="CC316"/>
          <cell r="CD316"/>
          <cell r="CE316"/>
          <cell r="CF316"/>
          <cell r="CG316"/>
          <cell r="CH316"/>
          <cell r="CI316"/>
          <cell r="CJ316"/>
          <cell r="CK316"/>
          <cell r="CL316"/>
          <cell r="CM316"/>
          <cell r="CN316"/>
          <cell r="CO316"/>
          <cell r="CP316"/>
          <cell r="CQ316"/>
          <cell r="CR316" t="str">
            <v>一般競争</v>
          </cell>
          <cell r="CS316" t="str">
            <v>35 研究支援</v>
          </cell>
          <cell r="CT316"/>
          <cell r="CU316"/>
          <cell r="CV316"/>
          <cell r="CW316"/>
          <cell r="CX316" t="str">
            <v>総合評価(加算)</v>
          </cell>
          <cell r="CY316"/>
          <cell r="CZ316"/>
          <cell r="DA316"/>
          <cell r="DB316"/>
          <cell r="DC316" t="str">
            <v/>
          </cell>
          <cell r="DD316"/>
          <cell r="DE316" t="str">
            <v/>
          </cell>
          <cell r="DF316" t="str">
            <v>-</v>
          </cell>
          <cell r="DG316"/>
          <cell r="DH316"/>
          <cell r="DI316"/>
          <cell r="DJ316"/>
          <cell r="DK316"/>
          <cell r="DL316"/>
          <cell r="DM316"/>
          <cell r="DN316"/>
          <cell r="DO316"/>
          <cell r="DP316"/>
          <cell r="DQ316"/>
          <cell r="DR316"/>
          <cell r="DS316"/>
          <cell r="DT316"/>
          <cell r="DU316"/>
          <cell r="DV316"/>
          <cell r="DW316"/>
          <cell r="DX316"/>
          <cell r="DY316" t="str">
            <v>満了</v>
          </cell>
          <cell r="DZ316"/>
        </row>
        <row r="317">
          <cell r="B317"/>
          <cell r="C317"/>
          <cell r="D317" t="str">
            <v>40</v>
          </cell>
          <cell r="E317"/>
          <cell r="F317"/>
          <cell r="G317" t="str">
            <v>単</v>
          </cell>
          <cell r="H317" t="str">
            <v>R6</v>
          </cell>
          <cell r="I317"/>
          <cell r="J317" t="str">
            <v>満了</v>
          </cell>
          <cell r="K317"/>
          <cell r="L317"/>
          <cell r="M317">
            <v>46478</v>
          </cell>
          <cell r="N317" t="str">
            <v>該当</v>
          </cell>
          <cell r="O317"/>
          <cell r="P317"/>
          <cell r="Q317"/>
          <cell r="R317"/>
          <cell r="S317"/>
          <cell r="T317" t="str">
            <v>室長</v>
          </cell>
          <cell r="U317"/>
          <cell r="V317"/>
          <cell r="W317">
            <v>0</v>
          </cell>
          <cell r="X317">
            <v>1</v>
          </cell>
          <cell r="Y317">
            <v>1</v>
          </cell>
          <cell r="Z317" t="str">
            <v>月火水木金</v>
          </cell>
          <cell r="AA317">
            <v>5</v>
          </cell>
          <cell r="AB317"/>
          <cell r="AC317"/>
          <cell r="AD317"/>
          <cell r="AE317">
            <v>-1</v>
          </cell>
          <cell r="AF317"/>
          <cell r="AG317" t="str">
            <v>無</v>
          </cell>
          <cell r="AH317" t="str">
            <v>無</v>
          </cell>
          <cell r="AI317" t="str">
            <v>無</v>
          </cell>
          <cell r="AJ317" t="str">
            <v>期間制限業務</v>
          </cell>
          <cell r="AK317" t="str">
            <v>限定しない</v>
          </cell>
          <cell r="AL317" t="str">
            <v>限定しない</v>
          </cell>
          <cell r="AM317" t="str">
            <v>限定する</v>
          </cell>
          <cell r="AN317"/>
          <cell r="AO317"/>
          <cell r="AP317"/>
          <cell r="AQ317"/>
          <cell r="AR317"/>
          <cell r="AS317"/>
          <cell r="AT317" t="str">
            <v>室長</v>
          </cell>
          <cell r="AU317"/>
          <cell r="AV317"/>
          <cell r="AW317"/>
          <cell r="AX317"/>
          <cell r="AY317"/>
          <cell r="AZ317"/>
          <cell r="BA317"/>
          <cell r="BB317"/>
          <cell r="BC317"/>
          <cell r="BD317" t="str">
            <v>馬渕　秀成</v>
          </cell>
          <cell r="BE317"/>
          <cell r="BF317"/>
          <cell r="BG317"/>
          <cell r="BH317"/>
          <cell r="BI317"/>
          <cell r="BJ317"/>
          <cell r="BK317" t="str">
            <v>含む</v>
          </cell>
          <cell r="BL317" t="str">
            <v>―</v>
          </cell>
          <cell r="BM317" t="str">
            <v>―</v>
          </cell>
          <cell r="BN317" t="str">
            <v>―</v>
          </cell>
          <cell r="BO317" t="str">
            <v>―</v>
          </cell>
          <cell r="BP317" t="str">
            <v>e-Staffing</v>
          </cell>
          <cell r="BQ317"/>
          <cell r="BR317"/>
          <cell r="BS317">
            <v>0</v>
          </cell>
          <cell r="BT317"/>
          <cell r="BU317" t="e">
            <v>#N/A</v>
          </cell>
          <cell r="BV317" t="e">
            <v>#N/A</v>
          </cell>
          <cell r="BW317" t="e">
            <v>#N/A</v>
          </cell>
          <cell r="BX317"/>
          <cell r="BY317"/>
          <cell r="BZ317"/>
          <cell r="CA317"/>
          <cell r="CB317"/>
          <cell r="CC317"/>
          <cell r="CD317"/>
          <cell r="CE317"/>
          <cell r="CF317"/>
          <cell r="CG317"/>
          <cell r="CH317"/>
          <cell r="CI317"/>
          <cell r="CJ317"/>
          <cell r="CK317"/>
          <cell r="CL317"/>
          <cell r="CM317"/>
          <cell r="CN317"/>
          <cell r="CO317"/>
          <cell r="CP317"/>
          <cell r="CQ317"/>
          <cell r="CR317" t="str">
            <v>一般競争</v>
          </cell>
          <cell r="CS317" t="str">
            <v>35 研究支援</v>
          </cell>
          <cell r="CT317"/>
          <cell r="CU317"/>
          <cell r="CV317"/>
          <cell r="CW317"/>
          <cell r="CX317" t="str">
            <v>総合評価(加算)</v>
          </cell>
          <cell r="CY317"/>
          <cell r="CZ317"/>
          <cell r="DA317"/>
          <cell r="DB317"/>
          <cell r="DC317" t="str">
            <v/>
          </cell>
          <cell r="DD317"/>
          <cell r="DE317" t="str">
            <v/>
          </cell>
          <cell r="DF317" t="str">
            <v>-</v>
          </cell>
          <cell r="DG317"/>
          <cell r="DH317"/>
          <cell r="DI317"/>
          <cell r="DJ317"/>
          <cell r="DK317"/>
          <cell r="DL317"/>
          <cell r="DM317"/>
          <cell r="DN317"/>
          <cell r="DO317"/>
          <cell r="DP317"/>
          <cell r="DQ317"/>
          <cell r="DR317"/>
          <cell r="DS317"/>
          <cell r="DT317"/>
          <cell r="DU317"/>
          <cell r="DV317"/>
          <cell r="DW317"/>
          <cell r="DX317"/>
          <cell r="DY317" t="str">
            <v>満了</v>
          </cell>
          <cell r="DZ317"/>
        </row>
        <row r="318">
          <cell r="B318"/>
          <cell r="C318"/>
          <cell r="D318" t="str">
            <v>40</v>
          </cell>
          <cell r="E318"/>
          <cell r="F318"/>
          <cell r="G318" t="str">
            <v>単</v>
          </cell>
          <cell r="H318" t="str">
            <v>R6</v>
          </cell>
          <cell r="I318"/>
          <cell r="J318" t="str">
            <v>満了</v>
          </cell>
          <cell r="K318"/>
          <cell r="L318"/>
          <cell r="M318">
            <v>46478</v>
          </cell>
          <cell r="N318" t="str">
            <v>該当</v>
          </cell>
          <cell r="O318"/>
          <cell r="P318"/>
          <cell r="Q318"/>
          <cell r="R318"/>
          <cell r="S318"/>
          <cell r="T318" t="str">
            <v>室長</v>
          </cell>
          <cell r="U318"/>
          <cell r="V318"/>
          <cell r="W318">
            <v>0</v>
          </cell>
          <cell r="X318">
            <v>1</v>
          </cell>
          <cell r="Y318">
            <v>1</v>
          </cell>
          <cell r="Z318" t="str">
            <v>月火水木金</v>
          </cell>
          <cell r="AA318">
            <v>5</v>
          </cell>
          <cell r="AB318"/>
          <cell r="AC318"/>
          <cell r="AD318"/>
          <cell r="AE318">
            <v>-1</v>
          </cell>
          <cell r="AF318"/>
          <cell r="AG318" t="str">
            <v>無</v>
          </cell>
          <cell r="AH318" t="str">
            <v>無</v>
          </cell>
          <cell r="AI318" t="str">
            <v>無</v>
          </cell>
          <cell r="AJ318" t="str">
            <v>期間制限業務</v>
          </cell>
          <cell r="AK318" t="str">
            <v>限定しない</v>
          </cell>
          <cell r="AL318" t="str">
            <v>限定しない</v>
          </cell>
          <cell r="AM318" t="str">
            <v>限定する</v>
          </cell>
          <cell r="AN318"/>
          <cell r="AO318"/>
          <cell r="AP318"/>
          <cell r="AQ318"/>
          <cell r="AR318"/>
          <cell r="AS318"/>
          <cell r="AT318" t="str">
            <v>室長</v>
          </cell>
          <cell r="AU318"/>
          <cell r="AV318"/>
          <cell r="AW318"/>
          <cell r="AX318"/>
          <cell r="AY318"/>
          <cell r="AZ318"/>
          <cell r="BA318"/>
          <cell r="BB318"/>
          <cell r="BC318"/>
          <cell r="BD318" t="str">
            <v>馬渕　秀成</v>
          </cell>
          <cell r="BE318"/>
          <cell r="BF318"/>
          <cell r="BG318"/>
          <cell r="BH318"/>
          <cell r="BI318"/>
          <cell r="BJ318"/>
          <cell r="BK318" t="str">
            <v>含む</v>
          </cell>
          <cell r="BL318" t="str">
            <v>―</v>
          </cell>
          <cell r="BM318" t="str">
            <v>―</v>
          </cell>
          <cell r="BN318" t="str">
            <v>―</v>
          </cell>
          <cell r="BO318" t="str">
            <v>―</v>
          </cell>
          <cell r="BP318" t="str">
            <v>e-Staffing</v>
          </cell>
          <cell r="BQ318"/>
          <cell r="BR318"/>
          <cell r="BS318">
            <v>0</v>
          </cell>
          <cell r="BT318"/>
          <cell r="BU318" t="e">
            <v>#N/A</v>
          </cell>
          <cell r="BV318" t="e">
            <v>#N/A</v>
          </cell>
          <cell r="BW318" t="e">
            <v>#N/A</v>
          </cell>
          <cell r="BX318"/>
          <cell r="BY318"/>
          <cell r="BZ318"/>
          <cell r="CA318"/>
          <cell r="CB318"/>
          <cell r="CC318"/>
          <cell r="CD318"/>
          <cell r="CE318"/>
          <cell r="CF318"/>
          <cell r="CG318"/>
          <cell r="CH318"/>
          <cell r="CI318"/>
          <cell r="CJ318"/>
          <cell r="CK318"/>
          <cell r="CL318"/>
          <cell r="CM318"/>
          <cell r="CN318"/>
          <cell r="CO318"/>
          <cell r="CP318"/>
          <cell r="CQ318"/>
          <cell r="CR318" t="str">
            <v>一般競争</v>
          </cell>
          <cell r="CS318" t="str">
            <v>35 研究支援</v>
          </cell>
          <cell r="CT318"/>
          <cell r="CU318"/>
          <cell r="CV318"/>
          <cell r="CW318"/>
          <cell r="CX318" t="str">
            <v>総合評価(加算)</v>
          </cell>
          <cell r="CY318"/>
          <cell r="CZ318"/>
          <cell r="DA318"/>
          <cell r="DB318"/>
          <cell r="DC318" t="str">
            <v/>
          </cell>
          <cell r="DD318"/>
          <cell r="DE318" t="str">
            <v/>
          </cell>
          <cell r="DF318" t="str">
            <v>-</v>
          </cell>
          <cell r="DG318"/>
          <cell r="DH318"/>
          <cell r="DI318"/>
          <cell r="DJ318"/>
          <cell r="DK318"/>
          <cell r="DL318"/>
          <cell r="DM318"/>
          <cell r="DN318"/>
          <cell r="DO318"/>
          <cell r="DP318"/>
          <cell r="DQ318"/>
          <cell r="DR318"/>
          <cell r="DS318"/>
          <cell r="DT318"/>
          <cell r="DU318"/>
          <cell r="DV318"/>
          <cell r="DW318"/>
          <cell r="DX318"/>
          <cell r="DY318" t="str">
            <v>満了</v>
          </cell>
          <cell r="DZ318"/>
        </row>
        <row r="319">
          <cell r="B319"/>
          <cell r="C319"/>
          <cell r="D319" t="str">
            <v>40</v>
          </cell>
          <cell r="E319"/>
          <cell r="F319"/>
          <cell r="G319" t="str">
            <v>単</v>
          </cell>
          <cell r="H319" t="str">
            <v>R6</v>
          </cell>
          <cell r="I319"/>
          <cell r="J319" t="str">
            <v>満了</v>
          </cell>
          <cell r="K319"/>
          <cell r="L319"/>
          <cell r="M319">
            <v>46478</v>
          </cell>
          <cell r="N319" t="str">
            <v>該当</v>
          </cell>
          <cell r="O319"/>
          <cell r="P319"/>
          <cell r="Q319"/>
          <cell r="R319"/>
          <cell r="S319"/>
          <cell r="T319" t="str">
            <v>室長</v>
          </cell>
          <cell r="U319"/>
          <cell r="V319"/>
          <cell r="W319">
            <v>0</v>
          </cell>
          <cell r="X319">
            <v>1</v>
          </cell>
          <cell r="Y319">
            <v>1</v>
          </cell>
          <cell r="Z319" t="str">
            <v>月火水木金</v>
          </cell>
          <cell r="AA319">
            <v>5</v>
          </cell>
          <cell r="AB319"/>
          <cell r="AC319"/>
          <cell r="AD319"/>
          <cell r="AE319">
            <v>-1</v>
          </cell>
          <cell r="AF319"/>
          <cell r="AG319" t="str">
            <v>無</v>
          </cell>
          <cell r="AH319" t="str">
            <v>無</v>
          </cell>
          <cell r="AI319" t="str">
            <v>無</v>
          </cell>
          <cell r="AJ319" t="str">
            <v>期間制限業務</v>
          </cell>
          <cell r="AK319" t="str">
            <v>限定しない</v>
          </cell>
          <cell r="AL319" t="str">
            <v>限定しない</v>
          </cell>
          <cell r="AM319" t="str">
            <v>限定する</v>
          </cell>
          <cell r="AN319"/>
          <cell r="AO319"/>
          <cell r="AP319"/>
          <cell r="AQ319"/>
          <cell r="AR319"/>
          <cell r="AS319"/>
          <cell r="AT319" t="str">
            <v>室長</v>
          </cell>
          <cell r="AU319"/>
          <cell r="AV319"/>
          <cell r="AW319"/>
          <cell r="AX319"/>
          <cell r="AY319"/>
          <cell r="AZ319"/>
          <cell r="BA319"/>
          <cell r="BB319"/>
          <cell r="BC319"/>
          <cell r="BD319" t="str">
            <v>馬渕　秀成</v>
          </cell>
          <cell r="BE319"/>
          <cell r="BF319"/>
          <cell r="BG319"/>
          <cell r="BH319"/>
          <cell r="BI319"/>
          <cell r="BJ319"/>
          <cell r="BK319" t="str">
            <v>含む</v>
          </cell>
          <cell r="BL319" t="str">
            <v>―</v>
          </cell>
          <cell r="BM319" t="str">
            <v>―</v>
          </cell>
          <cell r="BN319" t="str">
            <v>―</v>
          </cell>
          <cell r="BO319" t="str">
            <v>―</v>
          </cell>
          <cell r="BP319" t="str">
            <v>e-Staffing</v>
          </cell>
          <cell r="BQ319"/>
          <cell r="BR319"/>
          <cell r="BS319">
            <v>0</v>
          </cell>
          <cell r="BT319"/>
          <cell r="BU319" t="e">
            <v>#N/A</v>
          </cell>
          <cell r="BV319" t="e">
            <v>#N/A</v>
          </cell>
          <cell r="BW319" t="e">
            <v>#N/A</v>
          </cell>
          <cell r="BX319"/>
          <cell r="BY319"/>
          <cell r="BZ319"/>
          <cell r="CA319"/>
          <cell r="CB319"/>
          <cell r="CC319"/>
          <cell r="CD319"/>
          <cell r="CE319"/>
          <cell r="CF319"/>
          <cell r="CG319"/>
          <cell r="CH319"/>
          <cell r="CI319"/>
          <cell r="CJ319"/>
          <cell r="CK319"/>
          <cell r="CL319"/>
          <cell r="CM319"/>
          <cell r="CN319"/>
          <cell r="CO319"/>
          <cell r="CP319"/>
          <cell r="CQ319"/>
          <cell r="CR319" t="str">
            <v>一般競争</v>
          </cell>
          <cell r="CS319" t="str">
            <v>35 研究支援</v>
          </cell>
          <cell r="CT319"/>
          <cell r="CU319"/>
          <cell r="CV319"/>
          <cell r="CW319"/>
          <cell r="CX319" t="str">
            <v>総合評価(加算)</v>
          </cell>
          <cell r="CY319"/>
          <cell r="CZ319"/>
          <cell r="DA319"/>
          <cell r="DB319"/>
          <cell r="DC319" t="str">
            <v/>
          </cell>
          <cell r="DD319"/>
          <cell r="DE319" t="str">
            <v/>
          </cell>
          <cell r="DF319" t="str">
            <v>-</v>
          </cell>
          <cell r="DG319"/>
          <cell r="DH319"/>
          <cell r="DI319"/>
          <cell r="DJ319"/>
          <cell r="DK319"/>
          <cell r="DL319"/>
          <cell r="DM319"/>
          <cell r="DN319"/>
          <cell r="DO319"/>
          <cell r="DP319"/>
          <cell r="DQ319"/>
          <cell r="DR319"/>
          <cell r="DS319"/>
          <cell r="DT319"/>
          <cell r="DU319"/>
          <cell r="DV319"/>
          <cell r="DW319"/>
          <cell r="DX319"/>
          <cell r="DY319" t="str">
            <v>満了</v>
          </cell>
          <cell r="DZ319"/>
        </row>
        <row r="320">
          <cell r="B320"/>
          <cell r="C320"/>
          <cell r="D320" t="str">
            <v>40</v>
          </cell>
          <cell r="E320"/>
          <cell r="F320"/>
          <cell r="G320" t="str">
            <v>単</v>
          </cell>
          <cell r="H320" t="str">
            <v>R6</v>
          </cell>
          <cell r="I320"/>
          <cell r="J320" t="str">
            <v>満了</v>
          </cell>
          <cell r="K320"/>
          <cell r="L320"/>
          <cell r="M320">
            <v>46478</v>
          </cell>
          <cell r="N320" t="str">
            <v>該当</v>
          </cell>
          <cell r="O320"/>
          <cell r="P320"/>
          <cell r="Q320"/>
          <cell r="R320"/>
          <cell r="S320"/>
          <cell r="T320" t="str">
            <v>室長</v>
          </cell>
          <cell r="U320"/>
          <cell r="V320"/>
          <cell r="W320">
            <v>0</v>
          </cell>
          <cell r="X320">
            <v>1</v>
          </cell>
          <cell r="Y320">
            <v>1</v>
          </cell>
          <cell r="Z320" t="str">
            <v>月火水木金</v>
          </cell>
          <cell r="AA320">
            <v>5</v>
          </cell>
          <cell r="AB320"/>
          <cell r="AC320"/>
          <cell r="AD320"/>
          <cell r="AE320">
            <v>-1</v>
          </cell>
          <cell r="AF320"/>
          <cell r="AG320" t="str">
            <v>無</v>
          </cell>
          <cell r="AH320" t="str">
            <v>無</v>
          </cell>
          <cell r="AI320" t="str">
            <v>無</v>
          </cell>
          <cell r="AJ320" t="str">
            <v>期間制限業務</v>
          </cell>
          <cell r="AK320" t="str">
            <v>限定しない</v>
          </cell>
          <cell r="AL320" t="str">
            <v>限定しない</v>
          </cell>
          <cell r="AM320" t="str">
            <v>限定する</v>
          </cell>
          <cell r="AN320"/>
          <cell r="AO320"/>
          <cell r="AP320"/>
          <cell r="AQ320"/>
          <cell r="AR320"/>
          <cell r="AS320"/>
          <cell r="AT320" t="str">
            <v>室長</v>
          </cell>
          <cell r="AU320"/>
          <cell r="AV320"/>
          <cell r="AW320"/>
          <cell r="AX320"/>
          <cell r="AY320"/>
          <cell r="AZ320"/>
          <cell r="BA320"/>
          <cell r="BB320"/>
          <cell r="BC320"/>
          <cell r="BD320" t="str">
            <v>馬渕　秀成</v>
          </cell>
          <cell r="BE320"/>
          <cell r="BF320"/>
          <cell r="BG320"/>
          <cell r="BH320"/>
          <cell r="BI320"/>
          <cell r="BJ320"/>
          <cell r="BK320" t="str">
            <v>含む</v>
          </cell>
          <cell r="BL320" t="str">
            <v>―</v>
          </cell>
          <cell r="BM320" t="str">
            <v>―</v>
          </cell>
          <cell r="BN320" t="str">
            <v>―</v>
          </cell>
          <cell r="BO320" t="str">
            <v>―</v>
          </cell>
          <cell r="BP320" t="str">
            <v>e-Staffing</v>
          </cell>
          <cell r="BQ320"/>
          <cell r="BR320"/>
          <cell r="BS320">
            <v>0</v>
          </cell>
          <cell r="BT320"/>
          <cell r="BU320" t="e">
            <v>#N/A</v>
          </cell>
          <cell r="BV320" t="e">
            <v>#N/A</v>
          </cell>
          <cell r="BW320" t="e">
            <v>#N/A</v>
          </cell>
          <cell r="BX320"/>
          <cell r="BY320"/>
          <cell r="BZ320"/>
          <cell r="CA320"/>
          <cell r="CB320"/>
          <cell r="CC320"/>
          <cell r="CD320"/>
          <cell r="CE320"/>
          <cell r="CF320"/>
          <cell r="CG320"/>
          <cell r="CH320"/>
          <cell r="CI320"/>
          <cell r="CJ320"/>
          <cell r="CK320"/>
          <cell r="CL320"/>
          <cell r="CM320"/>
          <cell r="CN320"/>
          <cell r="CO320"/>
          <cell r="CP320"/>
          <cell r="CQ320"/>
          <cell r="CR320" t="str">
            <v>一般競争</v>
          </cell>
          <cell r="CS320" t="str">
            <v>35 研究支援</v>
          </cell>
          <cell r="CT320"/>
          <cell r="CU320"/>
          <cell r="CV320"/>
          <cell r="CW320"/>
          <cell r="CX320" t="str">
            <v>総合評価(加算)</v>
          </cell>
          <cell r="CY320"/>
          <cell r="CZ320"/>
          <cell r="DA320"/>
          <cell r="DB320"/>
          <cell r="DC320" t="str">
            <v/>
          </cell>
          <cell r="DD320"/>
          <cell r="DE320" t="str">
            <v/>
          </cell>
          <cell r="DF320" t="str">
            <v>-</v>
          </cell>
          <cell r="DG320"/>
          <cell r="DH320"/>
          <cell r="DI320"/>
          <cell r="DJ320"/>
          <cell r="DK320"/>
          <cell r="DL320"/>
          <cell r="DM320"/>
          <cell r="DN320"/>
          <cell r="DO320"/>
          <cell r="DP320"/>
          <cell r="DQ320"/>
          <cell r="DR320"/>
          <cell r="DS320"/>
          <cell r="DT320"/>
          <cell r="DU320"/>
          <cell r="DV320"/>
          <cell r="DW320"/>
          <cell r="DX320"/>
          <cell r="DY320" t="str">
            <v>満了</v>
          </cell>
          <cell r="DZ320"/>
        </row>
        <row r="321">
          <cell r="B321"/>
          <cell r="C321"/>
          <cell r="D321" t="str">
            <v>40</v>
          </cell>
          <cell r="E321"/>
          <cell r="F321"/>
          <cell r="G321" t="str">
            <v>単</v>
          </cell>
          <cell r="H321" t="str">
            <v>R6</v>
          </cell>
          <cell r="I321"/>
          <cell r="J321" t="str">
            <v>満了</v>
          </cell>
          <cell r="K321"/>
          <cell r="L321"/>
          <cell r="M321">
            <v>46478</v>
          </cell>
          <cell r="N321" t="str">
            <v>該当</v>
          </cell>
          <cell r="O321"/>
          <cell r="P321"/>
          <cell r="Q321"/>
          <cell r="R321"/>
          <cell r="S321"/>
          <cell r="T321" t="str">
            <v>室長</v>
          </cell>
          <cell r="U321"/>
          <cell r="V321"/>
          <cell r="W321">
            <v>0</v>
          </cell>
          <cell r="X321">
            <v>1</v>
          </cell>
          <cell r="Y321">
            <v>1</v>
          </cell>
          <cell r="Z321" t="str">
            <v>月火水木金</v>
          </cell>
          <cell r="AA321">
            <v>5</v>
          </cell>
          <cell r="AB321"/>
          <cell r="AC321"/>
          <cell r="AD321"/>
          <cell r="AE321">
            <v>-1</v>
          </cell>
          <cell r="AF321"/>
          <cell r="AG321" t="str">
            <v>無</v>
          </cell>
          <cell r="AH321" t="str">
            <v>無</v>
          </cell>
          <cell r="AI321" t="str">
            <v>無</v>
          </cell>
          <cell r="AJ321" t="str">
            <v>期間制限業務</v>
          </cell>
          <cell r="AK321" t="str">
            <v>限定しない</v>
          </cell>
          <cell r="AL321" t="str">
            <v>限定しない</v>
          </cell>
          <cell r="AM321" t="str">
            <v>限定する</v>
          </cell>
          <cell r="AN321"/>
          <cell r="AO321"/>
          <cell r="AP321"/>
          <cell r="AQ321"/>
          <cell r="AR321"/>
          <cell r="AS321"/>
          <cell r="AT321" t="str">
            <v>室長</v>
          </cell>
          <cell r="AU321"/>
          <cell r="AV321"/>
          <cell r="AW321"/>
          <cell r="AX321"/>
          <cell r="AY321"/>
          <cell r="AZ321"/>
          <cell r="BA321"/>
          <cell r="BB321"/>
          <cell r="BC321"/>
          <cell r="BD321" t="str">
            <v>馬渕　秀成</v>
          </cell>
          <cell r="BE321"/>
          <cell r="BF321"/>
          <cell r="BG321"/>
          <cell r="BH321"/>
          <cell r="BI321"/>
          <cell r="BJ321"/>
          <cell r="BK321" t="str">
            <v>含む</v>
          </cell>
          <cell r="BL321" t="str">
            <v>―</v>
          </cell>
          <cell r="BM321" t="str">
            <v>―</v>
          </cell>
          <cell r="BN321" t="str">
            <v>―</v>
          </cell>
          <cell r="BO321" t="str">
            <v>―</v>
          </cell>
          <cell r="BP321" t="str">
            <v>e-Staffing</v>
          </cell>
          <cell r="BQ321"/>
          <cell r="BR321"/>
          <cell r="BS321">
            <v>0</v>
          </cell>
          <cell r="BT321"/>
          <cell r="BU321" t="e">
            <v>#N/A</v>
          </cell>
          <cell r="BV321" t="e">
            <v>#N/A</v>
          </cell>
          <cell r="BW321" t="e">
            <v>#N/A</v>
          </cell>
          <cell r="BX321"/>
          <cell r="BY321"/>
          <cell r="BZ321"/>
          <cell r="CA321"/>
          <cell r="CB321"/>
          <cell r="CC321"/>
          <cell r="CD321"/>
          <cell r="CE321"/>
          <cell r="CF321"/>
          <cell r="CG321"/>
          <cell r="CH321"/>
          <cell r="CI321"/>
          <cell r="CJ321"/>
          <cell r="CK321"/>
          <cell r="CL321"/>
          <cell r="CM321"/>
          <cell r="CN321"/>
          <cell r="CO321"/>
          <cell r="CP321"/>
          <cell r="CQ321"/>
          <cell r="CR321" t="str">
            <v>一般競争</v>
          </cell>
          <cell r="CS321" t="str">
            <v>35 研究支援</v>
          </cell>
          <cell r="CT321"/>
          <cell r="CU321"/>
          <cell r="CV321"/>
          <cell r="CW321"/>
          <cell r="CX321" t="str">
            <v>総合評価(加算)</v>
          </cell>
          <cell r="CY321"/>
          <cell r="CZ321"/>
          <cell r="DA321"/>
          <cell r="DB321"/>
          <cell r="DC321" t="str">
            <v/>
          </cell>
          <cell r="DD321"/>
          <cell r="DE321" t="str">
            <v/>
          </cell>
          <cell r="DF321" t="str">
            <v>-</v>
          </cell>
          <cell r="DG321"/>
          <cell r="DH321"/>
          <cell r="DI321"/>
          <cell r="DJ321"/>
          <cell r="DK321"/>
          <cell r="DL321"/>
          <cell r="DM321"/>
          <cell r="DN321"/>
          <cell r="DO321"/>
          <cell r="DP321"/>
          <cell r="DQ321"/>
          <cell r="DR321"/>
          <cell r="DS321"/>
          <cell r="DT321"/>
          <cell r="DU321"/>
          <cell r="DV321"/>
          <cell r="DW321"/>
          <cell r="DX321"/>
          <cell r="DY321" t="str">
            <v>満了</v>
          </cell>
          <cell r="DZ321"/>
        </row>
        <row r="322">
          <cell r="B322"/>
          <cell r="C322"/>
          <cell r="D322" t="str">
            <v>40</v>
          </cell>
          <cell r="E322"/>
          <cell r="F322"/>
          <cell r="G322" t="str">
            <v>単</v>
          </cell>
          <cell r="H322" t="str">
            <v>R6</v>
          </cell>
          <cell r="I322"/>
          <cell r="J322" t="str">
            <v>満了</v>
          </cell>
          <cell r="K322"/>
          <cell r="L322"/>
          <cell r="M322">
            <v>46478</v>
          </cell>
          <cell r="N322" t="str">
            <v>該当</v>
          </cell>
          <cell r="O322"/>
          <cell r="P322"/>
          <cell r="Q322"/>
          <cell r="R322"/>
          <cell r="S322"/>
          <cell r="T322" t="str">
            <v>室長</v>
          </cell>
          <cell r="U322"/>
          <cell r="V322"/>
          <cell r="W322">
            <v>0</v>
          </cell>
          <cell r="X322">
            <v>1</v>
          </cell>
          <cell r="Y322">
            <v>1</v>
          </cell>
          <cell r="Z322" t="str">
            <v>月火水木金</v>
          </cell>
          <cell r="AA322">
            <v>5</v>
          </cell>
          <cell r="AB322"/>
          <cell r="AC322"/>
          <cell r="AD322"/>
          <cell r="AE322">
            <v>-1</v>
          </cell>
          <cell r="AF322"/>
          <cell r="AG322" t="str">
            <v>無</v>
          </cell>
          <cell r="AH322" t="str">
            <v>無</v>
          </cell>
          <cell r="AI322" t="str">
            <v>無</v>
          </cell>
          <cell r="AJ322" t="str">
            <v>期間制限業務</v>
          </cell>
          <cell r="AK322" t="str">
            <v>限定しない</v>
          </cell>
          <cell r="AL322" t="str">
            <v>限定しない</v>
          </cell>
          <cell r="AM322" t="str">
            <v>限定する</v>
          </cell>
          <cell r="AN322"/>
          <cell r="AO322"/>
          <cell r="AP322"/>
          <cell r="AQ322"/>
          <cell r="AR322"/>
          <cell r="AS322"/>
          <cell r="AT322" t="str">
            <v>室長</v>
          </cell>
          <cell r="AU322"/>
          <cell r="AV322"/>
          <cell r="AW322"/>
          <cell r="AX322"/>
          <cell r="AY322"/>
          <cell r="AZ322"/>
          <cell r="BA322"/>
          <cell r="BB322"/>
          <cell r="BC322"/>
          <cell r="BD322" t="str">
            <v>馬渕　秀成</v>
          </cell>
          <cell r="BE322"/>
          <cell r="BF322"/>
          <cell r="BG322"/>
          <cell r="BH322"/>
          <cell r="BI322"/>
          <cell r="BJ322"/>
          <cell r="BK322" t="str">
            <v>含む</v>
          </cell>
          <cell r="BL322" t="str">
            <v>―</v>
          </cell>
          <cell r="BM322" t="str">
            <v>―</v>
          </cell>
          <cell r="BN322" t="str">
            <v>―</v>
          </cell>
          <cell r="BO322" t="str">
            <v>―</v>
          </cell>
          <cell r="BP322" t="str">
            <v>e-Staffing</v>
          </cell>
          <cell r="BQ322"/>
          <cell r="BR322"/>
          <cell r="BS322">
            <v>0</v>
          </cell>
          <cell r="BT322"/>
          <cell r="BU322" t="e">
            <v>#N/A</v>
          </cell>
          <cell r="BV322" t="e">
            <v>#N/A</v>
          </cell>
          <cell r="BW322" t="e">
            <v>#N/A</v>
          </cell>
          <cell r="BX322"/>
          <cell r="BY322"/>
          <cell r="BZ322"/>
          <cell r="CA322"/>
          <cell r="CB322"/>
          <cell r="CC322"/>
          <cell r="CD322"/>
          <cell r="CE322"/>
          <cell r="CF322"/>
          <cell r="CG322"/>
          <cell r="CH322"/>
          <cell r="CI322"/>
          <cell r="CJ322"/>
          <cell r="CK322"/>
          <cell r="CL322"/>
          <cell r="CM322"/>
          <cell r="CN322"/>
          <cell r="CO322"/>
          <cell r="CP322"/>
          <cell r="CQ322"/>
          <cell r="CR322" t="str">
            <v>一般競争</v>
          </cell>
          <cell r="CS322" t="str">
            <v>35 研究支援</v>
          </cell>
          <cell r="CT322"/>
          <cell r="CU322"/>
          <cell r="CV322"/>
          <cell r="CW322"/>
          <cell r="CX322" t="str">
            <v>総合評価(加算)</v>
          </cell>
          <cell r="CY322"/>
          <cell r="CZ322"/>
          <cell r="DA322"/>
          <cell r="DB322"/>
          <cell r="DC322" t="str">
            <v/>
          </cell>
          <cell r="DD322"/>
          <cell r="DE322" t="str">
            <v/>
          </cell>
          <cell r="DF322" t="str">
            <v>-</v>
          </cell>
          <cell r="DG322"/>
          <cell r="DH322"/>
          <cell r="DI322"/>
          <cell r="DJ322"/>
          <cell r="DK322"/>
          <cell r="DL322"/>
          <cell r="DM322"/>
          <cell r="DN322"/>
          <cell r="DO322"/>
          <cell r="DP322"/>
          <cell r="DQ322"/>
          <cell r="DR322"/>
          <cell r="DS322"/>
          <cell r="DT322"/>
          <cell r="DU322"/>
          <cell r="DV322"/>
          <cell r="DW322"/>
          <cell r="DX322"/>
          <cell r="DY322" t="str">
            <v>満了</v>
          </cell>
          <cell r="DZ322"/>
        </row>
        <row r="323">
          <cell r="B323"/>
          <cell r="C323"/>
          <cell r="D323" t="str">
            <v>40</v>
          </cell>
          <cell r="E323"/>
          <cell r="F323"/>
          <cell r="G323" t="str">
            <v>単</v>
          </cell>
          <cell r="H323" t="str">
            <v>R6</v>
          </cell>
          <cell r="I323"/>
          <cell r="J323" t="str">
            <v>満了</v>
          </cell>
          <cell r="K323"/>
          <cell r="L323"/>
          <cell r="M323">
            <v>46478</v>
          </cell>
          <cell r="N323" t="str">
            <v>該当</v>
          </cell>
          <cell r="O323"/>
          <cell r="P323"/>
          <cell r="Q323"/>
          <cell r="R323"/>
          <cell r="S323"/>
          <cell r="T323" t="str">
            <v>室長</v>
          </cell>
          <cell r="U323"/>
          <cell r="V323"/>
          <cell r="W323">
            <v>0</v>
          </cell>
          <cell r="X323">
            <v>1</v>
          </cell>
          <cell r="Y323">
            <v>1</v>
          </cell>
          <cell r="Z323" t="str">
            <v>月火水木金</v>
          </cell>
          <cell r="AA323">
            <v>5</v>
          </cell>
          <cell r="AB323"/>
          <cell r="AC323"/>
          <cell r="AD323"/>
          <cell r="AE323">
            <v>-1</v>
          </cell>
          <cell r="AF323"/>
          <cell r="AG323" t="str">
            <v>無</v>
          </cell>
          <cell r="AH323" t="str">
            <v>無</v>
          </cell>
          <cell r="AI323" t="str">
            <v>無</v>
          </cell>
          <cell r="AJ323" t="str">
            <v>期間制限業務</v>
          </cell>
          <cell r="AK323" t="str">
            <v>限定しない</v>
          </cell>
          <cell r="AL323" t="str">
            <v>限定しない</v>
          </cell>
          <cell r="AM323" t="str">
            <v>限定する</v>
          </cell>
          <cell r="AN323"/>
          <cell r="AO323"/>
          <cell r="AP323"/>
          <cell r="AQ323"/>
          <cell r="AR323"/>
          <cell r="AS323"/>
          <cell r="AT323" t="str">
            <v>室長</v>
          </cell>
          <cell r="AU323"/>
          <cell r="AV323"/>
          <cell r="AW323"/>
          <cell r="AX323"/>
          <cell r="AY323"/>
          <cell r="AZ323"/>
          <cell r="BA323"/>
          <cell r="BB323"/>
          <cell r="BC323"/>
          <cell r="BD323" t="str">
            <v>馬渕　秀成</v>
          </cell>
          <cell r="BE323"/>
          <cell r="BF323"/>
          <cell r="BG323"/>
          <cell r="BH323"/>
          <cell r="BI323"/>
          <cell r="BJ323"/>
          <cell r="BK323" t="str">
            <v>含む</v>
          </cell>
          <cell r="BL323" t="str">
            <v>―</v>
          </cell>
          <cell r="BM323" t="str">
            <v>―</v>
          </cell>
          <cell r="BN323" t="str">
            <v>―</v>
          </cell>
          <cell r="BO323" t="str">
            <v>―</v>
          </cell>
          <cell r="BP323" t="str">
            <v>e-Staffing</v>
          </cell>
          <cell r="BQ323"/>
          <cell r="BR323"/>
          <cell r="BS323">
            <v>0</v>
          </cell>
          <cell r="BT323"/>
          <cell r="BU323" t="e">
            <v>#N/A</v>
          </cell>
          <cell r="BV323" t="e">
            <v>#N/A</v>
          </cell>
          <cell r="BW323" t="e">
            <v>#N/A</v>
          </cell>
          <cell r="BX323"/>
          <cell r="BY323"/>
          <cell r="BZ323"/>
          <cell r="CA323"/>
          <cell r="CB323"/>
          <cell r="CC323"/>
          <cell r="CD323"/>
          <cell r="CE323"/>
          <cell r="CF323"/>
          <cell r="CG323"/>
          <cell r="CH323"/>
          <cell r="CI323"/>
          <cell r="CJ323"/>
          <cell r="CK323"/>
          <cell r="CL323"/>
          <cell r="CM323"/>
          <cell r="CN323"/>
          <cell r="CO323"/>
          <cell r="CP323"/>
          <cell r="CQ323"/>
          <cell r="CR323" t="str">
            <v>一般競争</v>
          </cell>
          <cell r="CS323" t="str">
            <v>35 研究支援</v>
          </cell>
          <cell r="CT323"/>
          <cell r="CU323"/>
          <cell r="CV323"/>
          <cell r="CW323"/>
          <cell r="CX323" t="str">
            <v>総合評価(加算)</v>
          </cell>
          <cell r="CY323"/>
          <cell r="CZ323"/>
          <cell r="DA323"/>
          <cell r="DB323"/>
          <cell r="DC323" t="str">
            <v/>
          </cell>
          <cell r="DD323"/>
          <cell r="DE323" t="str">
            <v/>
          </cell>
          <cell r="DF323" t="str">
            <v>-</v>
          </cell>
          <cell r="DG323"/>
          <cell r="DH323"/>
          <cell r="DI323"/>
          <cell r="DJ323"/>
          <cell r="DK323"/>
          <cell r="DL323"/>
          <cell r="DM323"/>
          <cell r="DN323"/>
          <cell r="DO323"/>
          <cell r="DP323"/>
          <cell r="DQ323"/>
          <cell r="DR323"/>
          <cell r="DS323"/>
          <cell r="DT323"/>
          <cell r="DU323"/>
          <cell r="DV323"/>
          <cell r="DW323"/>
          <cell r="DX323"/>
          <cell r="DY323" t="str">
            <v>満了</v>
          </cell>
          <cell r="DZ323"/>
        </row>
        <row r="324">
          <cell r="B324"/>
          <cell r="C324"/>
          <cell r="D324" t="str">
            <v>40</v>
          </cell>
          <cell r="E324"/>
          <cell r="F324"/>
          <cell r="G324" t="str">
            <v>単</v>
          </cell>
          <cell r="H324" t="str">
            <v>R6</v>
          </cell>
          <cell r="I324"/>
          <cell r="J324" t="str">
            <v>満了</v>
          </cell>
          <cell r="K324"/>
          <cell r="L324"/>
          <cell r="M324">
            <v>46478</v>
          </cell>
          <cell r="N324" t="str">
            <v>該当</v>
          </cell>
          <cell r="O324"/>
          <cell r="P324"/>
          <cell r="Q324"/>
          <cell r="R324"/>
          <cell r="S324"/>
          <cell r="T324" t="str">
            <v>室長</v>
          </cell>
          <cell r="U324"/>
          <cell r="V324"/>
          <cell r="W324">
            <v>0</v>
          </cell>
          <cell r="X324">
            <v>1</v>
          </cell>
          <cell r="Y324">
            <v>1</v>
          </cell>
          <cell r="Z324" t="str">
            <v>月火水木金</v>
          </cell>
          <cell r="AA324">
            <v>5</v>
          </cell>
          <cell r="AB324"/>
          <cell r="AC324"/>
          <cell r="AD324"/>
          <cell r="AE324">
            <v>-1</v>
          </cell>
          <cell r="AF324"/>
          <cell r="AG324" t="str">
            <v>無</v>
          </cell>
          <cell r="AH324" t="str">
            <v>無</v>
          </cell>
          <cell r="AI324" t="str">
            <v>無</v>
          </cell>
          <cell r="AJ324" t="str">
            <v>期間制限業務</v>
          </cell>
          <cell r="AK324" t="str">
            <v>限定しない</v>
          </cell>
          <cell r="AL324" t="str">
            <v>限定しない</v>
          </cell>
          <cell r="AM324" t="str">
            <v>限定する</v>
          </cell>
          <cell r="AN324"/>
          <cell r="AO324"/>
          <cell r="AP324"/>
          <cell r="AQ324"/>
          <cell r="AR324"/>
          <cell r="AS324"/>
          <cell r="AT324" t="str">
            <v>室長</v>
          </cell>
          <cell r="AU324"/>
          <cell r="AV324"/>
          <cell r="AW324"/>
          <cell r="AX324"/>
          <cell r="AY324"/>
          <cell r="AZ324"/>
          <cell r="BA324"/>
          <cell r="BB324"/>
          <cell r="BC324"/>
          <cell r="BD324" t="str">
            <v>馬渕　秀成</v>
          </cell>
          <cell r="BE324"/>
          <cell r="BF324"/>
          <cell r="BG324"/>
          <cell r="BH324"/>
          <cell r="BI324"/>
          <cell r="BJ324"/>
          <cell r="BK324" t="str">
            <v>含む</v>
          </cell>
          <cell r="BL324" t="str">
            <v>―</v>
          </cell>
          <cell r="BM324" t="str">
            <v>―</v>
          </cell>
          <cell r="BN324" t="str">
            <v>―</v>
          </cell>
          <cell r="BO324" t="str">
            <v>―</v>
          </cell>
          <cell r="BP324" t="str">
            <v>e-Staffing</v>
          </cell>
          <cell r="BQ324"/>
          <cell r="BR324"/>
          <cell r="BS324">
            <v>0</v>
          </cell>
          <cell r="BT324"/>
          <cell r="BU324" t="e">
            <v>#N/A</v>
          </cell>
          <cell r="BV324" t="e">
            <v>#N/A</v>
          </cell>
          <cell r="BW324" t="e">
            <v>#N/A</v>
          </cell>
          <cell r="BX324"/>
          <cell r="BY324"/>
          <cell r="BZ324"/>
          <cell r="CA324"/>
          <cell r="CB324"/>
          <cell r="CC324"/>
          <cell r="CD324"/>
          <cell r="CE324"/>
          <cell r="CF324"/>
          <cell r="CG324"/>
          <cell r="CH324"/>
          <cell r="CI324"/>
          <cell r="CJ324"/>
          <cell r="CK324"/>
          <cell r="CL324"/>
          <cell r="CM324"/>
          <cell r="CN324"/>
          <cell r="CO324"/>
          <cell r="CP324"/>
          <cell r="CQ324"/>
          <cell r="CR324" t="str">
            <v>一般競争</v>
          </cell>
          <cell r="CS324" t="str">
            <v>35 研究支援</v>
          </cell>
          <cell r="CT324"/>
          <cell r="CU324"/>
          <cell r="CV324"/>
          <cell r="CW324"/>
          <cell r="CX324" t="str">
            <v>総合評価(加算)</v>
          </cell>
          <cell r="CY324"/>
          <cell r="CZ324"/>
          <cell r="DA324"/>
          <cell r="DB324"/>
          <cell r="DC324" t="str">
            <v/>
          </cell>
          <cell r="DD324"/>
          <cell r="DE324" t="str">
            <v/>
          </cell>
          <cell r="DF324" t="str">
            <v>-</v>
          </cell>
          <cell r="DG324"/>
          <cell r="DH324"/>
          <cell r="DI324"/>
          <cell r="DJ324"/>
          <cell r="DK324"/>
          <cell r="DL324"/>
          <cell r="DM324"/>
          <cell r="DN324"/>
          <cell r="DO324"/>
          <cell r="DP324"/>
          <cell r="DQ324"/>
          <cell r="DR324"/>
          <cell r="DS324"/>
          <cell r="DT324"/>
          <cell r="DU324"/>
          <cell r="DV324"/>
          <cell r="DW324"/>
          <cell r="DX324"/>
          <cell r="DY324" t="str">
            <v>満了</v>
          </cell>
          <cell r="DZ324"/>
        </row>
        <row r="325">
          <cell r="B325"/>
          <cell r="C325"/>
          <cell r="D325" t="str">
            <v>40</v>
          </cell>
          <cell r="E325"/>
          <cell r="F325"/>
          <cell r="G325" t="str">
            <v>単</v>
          </cell>
          <cell r="H325" t="str">
            <v>R6</v>
          </cell>
          <cell r="I325"/>
          <cell r="J325" t="str">
            <v>満了</v>
          </cell>
          <cell r="K325"/>
          <cell r="L325"/>
          <cell r="M325">
            <v>46478</v>
          </cell>
          <cell r="N325" t="str">
            <v>該当</v>
          </cell>
          <cell r="O325"/>
          <cell r="P325"/>
          <cell r="Q325"/>
          <cell r="R325"/>
          <cell r="S325"/>
          <cell r="T325" t="str">
            <v>室長</v>
          </cell>
          <cell r="U325"/>
          <cell r="V325"/>
          <cell r="W325">
            <v>0</v>
          </cell>
          <cell r="X325">
            <v>1</v>
          </cell>
          <cell r="Y325">
            <v>1</v>
          </cell>
          <cell r="Z325" t="str">
            <v>月火水木金</v>
          </cell>
          <cell r="AA325">
            <v>5</v>
          </cell>
          <cell r="AB325"/>
          <cell r="AC325"/>
          <cell r="AD325"/>
          <cell r="AE325">
            <v>-1</v>
          </cell>
          <cell r="AF325"/>
          <cell r="AG325" t="str">
            <v>無</v>
          </cell>
          <cell r="AH325" t="str">
            <v>無</v>
          </cell>
          <cell r="AI325" t="str">
            <v>無</v>
          </cell>
          <cell r="AJ325" t="str">
            <v>期間制限業務</v>
          </cell>
          <cell r="AK325" t="str">
            <v>限定しない</v>
          </cell>
          <cell r="AL325" t="str">
            <v>限定しない</v>
          </cell>
          <cell r="AM325" t="str">
            <v>限定する</v>
          </cell>
          <cell r="AN325"/>
          <cell r="AO325"/>
          <cell r="AP325"/>
          <cell r="AQ325"/>
          <cell r="AR325"/>
          <cell r="AS325"/>
          <cell r="AT325" t="str">
            <v>室長</v>
          </cell>
          <cell r="AU325"/>
          <cell r="AV325"/>
          <cell r="AW325"/>
          <cell r="AX325"/>
          <cell r="AY325"/>
          <cell r="AZ325"/>
          <cell r="BA325"/>
          <cell r="BB325"/>
          <cell r="BC325"/>
          <cell r="BD325" t="str">
            <v>馬渕　秀成</v>
          </cell>
          <cell r="BE325"/>
          <cell r="BF325"/>
          <cell r="BG325"/>
          <cell r="BH325"/>
          <cell r="BI325"/>
          <cell r="BJ325"/>
          <cell r="BK325" t="str">
            <v>含む</v>
          </cell>
          <cell r="BL325" t="str">
            <v>―</v>
          </cell>
          <cell r="BM325" t="str">
            <v>―</v>
          </cell>
          <cell r="BN325" t="str">
            <v>―</v>
          </cell>
          <cell r="BO325" t="str">
            <v>―</v>
          </cell>
          <cell r="BP325" t="str">
            <v>e-Staffing</v>
          </cell>
          <cell r="BQ325"/>
          <cell r="BR325"/>
          <cell r="BS325">
            <v>0</v>
          </cell>
          <cell r="BT325"/>
          <cell r="BU325" t="e">
            <v>#N/A</v>
          </cell>
          <cell r="BV325" t="e">
            <v>#N/A</v>
          </cell>
          <cell r="BW325" t="e">
            <v>#N/A</v>
          </cell>
          <cell r="BX325"/>
          <cell r="BY325"/>
          <cell r="BZ325"/>
          <cell r="CA325"/>
          <cell r="CB325"/>
          <cell r="CC325"/>
          <cell r="CD325"/>
          <cell r="CE325"/>
          <cell r="CF325"/>
          <cell r="CG325"/>
          <cell r="CH325"/>
          <cell r="CI325"/>
          <cell r="CJ325"/>
          <cell r="CK325"/>
          <cell r="CL325"/>
          <cell r="CM325"/>
          <cell r="CN325"/>
          <cell r="CO325"/>
          <cell r="CP325"/>
          <cell r="CQ325"/>
          <cell r="CR325" t="str">
            <v>一般競争</v>
          </cell>
          <cell r="CS325" t="str">
            <v>35 研究支援</v>
          </cell>
          <cell r="CT325"/>
          <cell r="CU325"/>
          <cell r="CV325"/>
          <cell r="CW325"/>
          <cell r="CX325" t="str">
            <v>総合評価(加算)</v>
          </cell>
          <cell r="CY325"/>
          <cell r="CZ325"/>
          <cell r="DA325"/>
          <cell r="DB325"/>
          <cell r="DC325" t="str">
            <v/>
          </cell>
          <cell r="DD325"/>
          <cell r="DE325" t="str">
            <v/>
          </cell>
          <cell r="DF325" t="str">
            <v>-</v>
          </cell>
          <cell r="DG325"/>
          <cell r="DH325"/>
          <cell r="DI325"/>
          <cell r="DJ325"/>
          <cell r="DK325"/>
          <cell r="DL325"/>
          <cell r="DM325"/>
          <cell r="DN325"/>
          <cell r="DO325"/>
          <cell r="DP325"/>
          <cell r="DQ325"/>
          <cell r="DR325"/>
          <cell r="DS325"/>
          <cell r="DT325"/>
          <cell r="DU325"/>
          <cell r="DV325"/>
          <cell r="DW325"/>
          <cell r="DX325"/>
          <cell r="DY325" t="str">
            <v>満了</v>
          </cell>
          <cell r="DZ325"/>
        </row>
        <row r="326">
          <cell r="B326"/>
          <cell r="C326"/>
          <cell r="D326" t="str">
            <v>40</v>
          </cell>
          <cell r="E326"/>
          <cell r="F326"/>
          <cell r="G326" t="str">
            <v>単</v>
          </cell>
          <cell r="H326" t="str">
            <v>R6</v>
          </cell>
          <cell r="I326"/>
          <cell r="J326" t="str">
            <v>満了</v>
          </cell>
          <cell r="K326"/>
          <cell r="L326"/>
          <cell r="M326">
            <v>46478</v>
          </cell>
          <cell r="N326" t="str">
            <v>該当</v>
          </cell>
          <cell r="O326"/>
          <cell r="P326"/>
          <cell r="Q326"/>
          <cell r="R326"/>
          <cell r="S326"/>
          <cell r="T326" t="str">
            <v>室長</v>
          </cell>
          <cell r="U326"/>
          <cell r="V326"/>
          <cell r="W326">
            <v>0</v>
          </cell>
          <cell r="X326">
            <v>1</v>
          </cell>
          <cell r="Y326">
            <v>1</v>
          </cell>
          <cell r="Z326" t="str">
            <v>月火水木金</v>
          </cell>
          <cell r="AA326">
            <v>5</v>
          </cell>
          <cell r="AB326"/>
          <cell r="AC326"/>
          <cell r="AD326"/>
          <cell r="AE326">
            <v>-1</v>
          </cell>
          <cell r="AF326"/>
          <cell r="AG326" t="str">
            <v>無</v>
          </cell>
          <cell r="AH326" t="str">
            <v>無</v>
          </cell>
          <cell r="AI326" t="str">
            <v>無</v>
          </cell>
          <cell r="AJ326" t="str">
            <v>期間制限業務</v>
          </cell>
          <cell r="AK326" t="str">
            <v>限定しない</v>
          </cell>
          <cell r="AL326" t="str">
            <v>限定しない</v>
          </cell>
          <cell r="AM326" t="str">
            <v>限定する</v>
          </cell>
          <cell r="AN326"/>
          <cell r="AO326"/>
          <cell r="AP326"/>
          <cell r="AQ326"/>
          <cell r="AR326"/>
          <cell r="AS326"/>
          <cell r="AT326" t="str">
            <v>室長</v>
          </cell>
          <cell r="AU326"/>
          <cell r="AV326"/>
          <cell r="AW326"/>
          <cell r="AX326"/>
          <cell r="AY326"/>
          <cell r="AZ326"/>
          <cell r="BA326"/>
          <cell r="BB326"/>
          <cell r="BC326"/>
          <cell r="BD326" t="str">
            <v>馬渕　秀成</v>
          </cell>
          <cell r="BE326"/>
          <cell r="BF326"/>
          <cell r="BG326"/>
          <cell r="BH326"/>
          <cell r="BI326"/>
          <cell r="BJ326"/>
          <cell r="BK326" t="str">
            <v>含む</v>
          </cell>
          <cell r="BL326" t="str">
            <v>―</v>
          </cell>
          <cell r="BM326" t="str">
            <v>―</v>
          </cell>
          <cell r="BN326" t="str">
            <v>―</v>
          </cell>
          <cell r="BO326" t="str">
            <v>―</v>
          </cell>
          <cell r="BP326" t="str">
            <v>e-Staffing</v>
          </cell>
          <cell r="BQ326"/>
          <cell r="BR326"/>
          <cell r="BS326">
            <v>0</v>
          </cell>
          <cell r="BT326"/>
          <cell r="BU326" t="e">
            <v>#N/A</v>
          </cell>
          <cell r="BV326" t="e">
            <v>#N/A</v>
          </cell>
          <cell r="BW326" t="e">
            <v>#N/A</v>
          </cell>
          <cell r="BX326"/>
          <cell r="BY326"/>
          <cell r="BZ326"/>
          <cell r="CA326"/>
          <cell r="CB326"/>
          <cell r="CC326"/>
          <cell r="CD326"/>
          <cell r="CE326"/>
          <cell r="CF326"/>
          <cell r="CG326"/>
          <cell r="CH326"/>
          <cell r="CI326"/>
          <cell r="CJ326"/>
          <cell r="CK326"/>
          <cell r="CL326"/>
          <cell r="CM326"/>
          <cell r="CN326"/>
          <cell r="CO326"/>
          <cell r="CP326"/>
          <cell r="CQ326"/>
          <cell r="CR326" t="str">
            <v>一般競争</v>
          </cell>
          <cell r="CS326" t="str">
            <v>35 研究支援</v>
          </cell>
          <cell r="CT326"/>
          <cell r="CU326"/>
          <cell r="CV326"/>
          <cell r="CW326"/>
          <cell r="CX326" t="str">
            <v>総合評価(加算)</v>
          </cell>
          <cell r="CY326"/>
          <cell r="CZ326"/>
          <cell r="DA326"/>
          <cell r="DB326"/>
          <cell r="DC326" t="str">
            <v/>
          </cell>
          <cell r="DD326"/>
          <cell r="DE326" t="str">
            <v/>
          </cell>
          <cell r="DF326" t="str">
            <v>-</v>
          </cell>
          <cell r="DG326"/>
          <cell r="DH326"/>
          <cell r="DI326"/>
          <cell r="DJ326"/>
          <cell r="DK326"/>
          <cell r="DL326"/>
          <cell r="DM326"/>
          <cell r="DN326"/>
          <cell r="DO326"/>
          <cell r="DP326"/>
          <cell r="DQ326"/>
          <cell r="DR326"/>
          <cell r="DS326"/>
          <cell r="DT326"/>
          <cell r="DU326"/>
          <cell r="DV326"/>
          <cell r="DW326"/>
          <cell r="DX326"/>
          <cell r="DY326" t="str">
            <v>満了</v>
          </cell>
          <cell r="DZ326"/>
        </row>
        <row r="327">
          <cell r="B327"/>
          <cell r="C327"/>
          <cell r="D327" t="str">
            <v>40</v>
          </cell>
          <cell r="E327"/>
          <cell r="F327"/>
          <cell r="G327" t="str">
            <v>単</v>
          </cell>
          <cell r="H327" t="str">
            <v>R6</v>
          </cell>
          <cell r="I327"/>
          <cell r="J327" t="str">
            <v>満了</v>
          </cell>
          <cell r="K327"/>
          <cell r="L327"/>
          <cell r="M327">
            <v>46478</v>
          </cell>
          <cell r="N327" t="str">
            <v>該当</v>
          </cell>
          <cell r="O327"/>
          <cell r="P327"/>
          <cell r="Q327"/>
          <cell r="R327"/>
          <cell r="S327"/>
          <cell r="T327" t="str">
            <v>室長</v>
          </cell>
          <cell r="U327"/>
          <cell r="V327"/>
          <cell r="W327">
            <v>0</v>
          </cell>
          <cell r="X327">
            <v>1</v>
          </cell>
          <cell r="Y327">
            <v>1</v>
          </cell>
          <cell r="Z327" t="str">
            <v>月火水木金</v>
          </cell>
          <cell r="AA327">
            <v>5</v>
          </cell>
          <cell r="AB327"/>
          <cell r="AC327"/>
          <cell r="AD327"/>
          <cell r="AE327">
            <v>-1</v>
          </cell>
          <cell r="AF327"/>
          <cell r="AG327" t="str">
            <v>無</v>
          </cell>
          <cell r="AH327" t="str">
            <v>無</v>
          </cell>
          <cell r="AI327" t="str">
            <v>無</v>
          </cell>
          <cell r="AJ327" t="str">
            <v>期間制限業務</v>
          </cell>
          <cell r="AK327" t="str">
            <v>限定しない</v>
          </cell>
          <cell r="AL327" t="str">
            <v>限定しない</v>
          </cell>
          <cell r="AM327" t="str">
            <v>限定する</v>
          </cell>
          <cell r="AN327"/>
          <cell r="AO327"/>
          <cell r="AP327"/>
          <cell r="AQ327"/>
          <cell r="AR327"/>
          <cell r="AS327"/>
          <cell r="AT327" t="str">
            <v>室長</v>
          </cell>
          <cell r="AU327"/>
          <cell r="AV327"/>
          <cell r="AW327"/>
          <cell r="AX327"/>
          <cell r="AY327"/>
          <cell r="AZ327"/>
          <cell r="BA327"/>
          <cell r="BB327"/>
          <cell r="BC327"/>
          <cell r="BD327" t="str">
            <v>馬渕　秀成</v>
          </cell>
          <cell r="BE327"/>
          <cell r="BF327"/>
          <cell r="BG327"/>
          <cell r="BH327"/>
          <cell r="BI327"/>
          <cell r="BJ327"/>
          <cell r="BK327" t="str">
            <v>含む</v>
          </cell>
          <cell r="BL327" t="str">
            <v>―</v>
          </cell>
          <cell r="BM327" t="str">
            <v>―</v>
          </cell>
          <cell r="BN327" t="str">
            <v>―</v>
          </cell>
          <cell r="BO327" t="str">
            <v>―</v>
          </cell>
          <cell r="BP327" t="str">
            <v>e-Staffing</v>
          </cell>
          <cell r="BQ327"/>
          <cell r="BR327"/>
          <cell r="BS327">
            <v>0</v>
          </cell>
          <cell r="BT327"/>
          <cell r="BU327" t="e">
            <v>#N/A</v>
          </cell>
          <cell r="BV327" t="e">
            <v>#N/A</v>
          </cell>
          <cell r="BW327" t="e">
            <v>#N/A</v>
          </cell>
          <cell r="BX327"/>
          <cell r="BY327"/>
          <cell r="BZ327"/>
          <cell r="CA327"/>
          <cell r="CB327"/>
          <cell r="CC327"/>
          <cell r="CD327"/>
          <cell r="CE327"/>
          <cell r="CF327"/>
          <cell r="CG327"/>
          <cell r="CH327"/>
          <cell r="CI327"/>
          <cell r="CJ327"/>
          <cell r="CK327"/>
          <cell r="CL327"/>
          <cell r="CM327"/>
          <cell r="CN327"/>
          <cell r="CO327"/>
          <cell r="CP327"/>
          <cell r="CQ327"/>
          <cell r="CR327" t="str">
            <v>一般競争</v>
          </cell>
          <cell r="CS327" t="str">
            <v>35 研究支援</v>
          </cell>
          <cell r="CT327"/>
          <cell r="CU327"/>
          <cell r="CV327"/>
          <cell r="CW327"/>
          <cell r="CX327" t="str">
            <v>総合評価(加算)</v>
          </cell>
          <cell r="CY327"/>
          <cell r="CZ327"/>
          <cell r="DA327"/>
          <cell r="DB327"/>
          <cell r="DC327" t="str">
            <v/>
          </cell>
          <cell r="DD327"/>
          <cell r="DE327" t="str">
            <v/>
          </cell>
          <cell r="DF327" t="str">
            <v>-</v>
          </cell>
          <cell r="DG327"/>
          <cell r="DH327"/>
          <cell r="DI327"/>
          <cell r="DJ327"/>
          <cell r="DK327"/>
          <cell r="DL327"/>
          <cell r="DM327"/>
          <cell r="DN327"/>
          <cell r="DO327"/>
          <cell r="DP327"/>
          <cell r="DQ327"/>
          <cell r="DR327"/>
          <cell r="DS327"/>
          <cell r="DT327"/>
          <cell r="DU327"/>
          <cell r="DV327"/>
          <cell r="DW327"/>
          <cell r="DX327"/>
          <cell r="DY327" t="str">
            <v>満了</v>
          </cell>
          <cell r="DZ327"/>
        </row>
        <row r="328">
          <cell r="B328"/>
          <cell r="C328"/>
          <cell r="D328" t="str">
            <v>40</v>
          </cell>
          <cell r="E328"/>
          <cell r="F328"/>
          <cell r="G328" t="str">
            <v>単</v>
          </cell>
          <cell r="H328" t="str">
            <v>R6</v>
          </cell>
          <cell r="I328"/>
          <cell r="J328" t="str">
            <v>満了</v>
          </cell>
          <cell r="K328"/>
          <cell r="L328"/>
          <cell r="M328">
            <v>46478</v>
          </cell>
          <cell r="N328" t="str">
            <v>該当</v>
          </cell>
          <cell r="O328"/>
          <cell r="P328"/>
          <cell r="Q328"/>
          <cell r="R328"/>
          <cell r="S328"/>
          <cell r="T328" t="str">
            <v>室長</v>
          </cell>
          <cell r="U328"/>
          <cell r="V328"/>
          <cell r="W328">
            <v>0</v>
          </cell>
          <cell r="X328">
            <v>1</v>
          </cell>
          <cell r="Y328">
            <v>1</v>
          </cell>
          <cell r="Z328" t="str">
            <v>月火水木金</v>
          </cell>
          <cell r="AA328">
            <v>5</v>
          </cell>
          <cell r="AB328"/>
          <cell r="AC328"/>
          <cell r="AD328"/>
          <cell r="AE328">
            <v>-1</v>
          </cell>
          <cell r="AF328"/>
          <cell r="AG328" t="str">
            <v>無</v>
          </cell>
          <cell r="AH328" t="str">
            <v>無</v>
          </cell>
          <cell r="AI328" t="str">
            <v>無</v>
          </cell>
          <cell r="AJ328" t="str">
            <v>期間制限業務</v>
          </cell>
          <cell r="AK328" t="str">
            <v>限定しない</v>
          </cell>
          <cell r="AL328" t="str">
            <v>限定しない</v>
          </cell>
          <cell r="AM328" t="str">
            <v>限定する</v>
          </cell>
          <cell r="AN328"/>
          <cell r="AO328"/>
          <cell r="AP328"/>
          <cell r="AQ328"/>
          <cell r="AR328"/>
          <cell r="AS328"/>
          <cell r="AT328" t="str">
            <v>室長</v>
          </cell>
          <cell r="AU328"/>
          <cell r="AV328"/>
          <cell r="AW328"/>
          <cell r="AX328"/>
          <cell r="AY328"/>
          <cell r="AZ328"/>
          <cell r="BA328"/>
          <cell r="BB328"/>
          <cell r="BC328"/>
          <cell r="BD328" t="str">
            <v>馬渕　秀成</v>
          </cell>
          <cell r="BE328"/>
          <cell r="BF328"/>
          <cell r="BG328"/>
          <cell r="BH328"/>
          <cell r="BI328"/>
          <cell r="BJ328"/>
          <cell r="BK328" t="str">
            <v>含む</v>
          </cell>
          <cell r="BL328" t="str">
            <v>―</v>
          </cell>
          <cell r="BM328" t="str">
            <v>―</v>
          </cell>
          <cell r="BN328" t="str">
            <v>―</v>
          </cell>
          <cell r="BO328" t="str">
            <v>―</v>
          </cell>
          <cell r="BP328" t="str">
            <v>e-Staffing</v>
          </cell>
          <cell r="BQ328"/>
          <cell r="BR328"/>
          <cell r="BS328">
            <v>0</v>
          </cell>
          <cell r="BT328"/>
          <cell r="BU328" t="e">
            <v>#N/A</v>
          </cell>
          <cell r="BV328" t="e">
            <v>#N/A</v>
          </cell>
          <cell r="BW328" t="e">
            <v>#N/A</v>
          </cell>
          <cell r="BX328"/>
          <cell r="BY328"/>
          <cell r="BZ328"/>
          <cell r="CA328"/>
          <cell r="CB328"/>
          <cell r="CC328"/>
          <cell r="CD328"/>
          <cell r="CE328"/>
          <cell r="CF328"/>
          <cell r="CG328"/>
          <cell r="CH328"/>
          <cell r="CI328"/>
          <cell r="CJ328"/>
          <cell r="CK328"/>
          <cell r="CL328"/>
          <cell r="CM328"/>
          <cell r="CN328"/>
          <cell r="CO328"/>
          <cell r="CP328"/>
          <cell r="CQ328"/>
          <cell r="CR328" t="str">
            <v>一般競争</v>
          </cell>
          <cell r="CS328" t="str">
            <v>35 研究支援</v>
          </cell>
          <cell r="CT328"/>
          <cell r="CU328"/>
          <cell r="CV328"/>
          <cell r="CW328"/>
          <cell r="CX328" t="str">
            <v>総合評価(加算)</v>
          </cell>
          <cell r="CY328"/>
          <cell r="CZ328"/>
          <cell r="DA328"/>
          <cell r="DB328"/>
          <cell r="DC328" t="str">
            <v/>
          </cell>
          <cell r="DD328"/>
          <cell r="DE328" t="str">
            <v/>
          </cell>
          <cell r="DF328" t="str">
            <v>-</v>
          </cell>
          <cell r="DG328"/>
          <cell r="DH328"/>
          <cell r="DI328"/>
          <cell r="DJ328"/>
          <cell r="DK328"/>
          <cell r="DL328"/>
          <cell r="DM328"/>
          <cell r="DN328"/>
          <cell r="DO328"/>
          <cell r="DP328"/>
          <cell r="DQ328"/>
          <cell r="DR328"/>
          <cell r="DS328"/>
          <cell r="DT328"/>
          <cell r="DU328"/>
          <cell r="DV328"/>
          <cell r="DW328"/>
          <cell r="DX328"/>
          <cell r="DY328" t="str">
            <v>満了</v>
          </cell>
          <cell r="DZ328"/>
        </row>
        <row r="329">
          <cell r="B329"/>
          <cell r="C329"/>
          <cell r="D329" t="str">
            <v>40</v>
          </cell>
          <cell r="E329"/>
          <cell r="F329"/>
          <cell r="G329" t="str">
            <v>単</v>
          </cell>
          <cell r="H329" t="str">
            <v>R6</v>
          </cell>
          <cell r="I329"/>
          <cell r="J329" t="str">
            <v>満了</v>
          </cell>
          <cell r="K329"/>
          <cell r="L329"/>
          <cell r="M329">
            <v>46478</v>
          </cell>
          <cell r="N329" t="str">
            <v>該当</v>
          </cell>
          <cell r="O329"/>
          <cell r="P329"/>
          <cell r="Q329"/>
          <cell r="R329"/>
          <cell r="S329"/>
          <cell r="T329" t="str">
            <v>室長</v>
          </cell>
          <cell r="U329"/>
          <cell r="V329"/>
          <cell r="W329">
            <v>0</v>
          </cell>
          <cell r="X329">
            <v>1</v>
          </cell>
          <cell r="Y329">
            <v>1</v>
          </cell>
          <cell r="Z329" t="str">
            <v>月火水木金</v>
          </cell>
          <cell r="AA329">
            <v>5</v>
          </cell>
          <cell r="AB329"/>
          <cell r="AC329"/>
          <cell r="AD329"/>
          <cell r="AE329">
            <v>-1</v>
          </cell>
          <cell r="AF329"/>
          <cell r="AG329" t="str">
            <v>無</v>
          </cell>
          <cell r="AH329" t="str">
            <v>無</v>
          </cell>
          <cell r="AI329" t="str">
            <v>無</v>
          </cell>
          <cell r="AJ329" t="str">
            <v>期間制限業務</v>
          </cell>
          <cell r="AK329" t="str">
            <v>限定しない</v>
          </cell>
          <cell r="AL329" t="str">
            <v>限定しない</v>
          </cell>
          <cell r="AM329" t="str">
            <v>限定する</v>
          </cell>
          <cell r="AN329"/>
          <cell r="AO329"/>
          <cell r="AP329"/>
          <cell r="AQ329"/>
          <cell r="AR329"/>
          <cell r="AS329"/>
          <cell r="AT329" t="str">
            <v>室長</v>
          </cell>
          <cell r="AU329"/>
          <cell r="AV329"/>
          <cell r="AW329"/>
          <cell r="AX329"/>
          <cell r="AY329"/>
          <cell r="AZ329"/>
          <cell r="BA329"/>
          <cell r="BB329"/>
          <cell r="BC329"/>
          <cell r="BD329" t="str">
            <v>馬渕　秀成</v>
          </cell>
          <cell r="BE329"/>
          <cell r="BF329"/>
          <cell r="BG329"/>
          <cell r="BH329"/>
          <cell r="BI329"/>
          <cell r="BJ329"/>
          <cell r="BK329" t="str">
            <v>含む</v>
          </cell>
          <cell r="BL329" t="str">
            <v>―</v>
          </cell>
          <cell r="BM329" t="str">
            <v>―</v>
          </cell>
          <cell r="BN329" t="str">
            <v>―</v>
          </cell>
          <cell r="BO329" t="str">
            <v>―</v>
          </cell>
          <cell r="BP329" t="str">
            <v>e-Staffing</v>
          </cell>
          <cell r="BQ329"/>
          <cell r="BR329"/>
          <cell r="BS329">
            <v>0</v>
          </cell>
          <cell r="BT329"/>
          <cell r="BU329" t="e">
            <v>#N/A</v>
          </cell>
          <cell r="BV329" t="e">
            <v>#N/A</v>
          </cell>
          <cell r="BW329" t="e">
            <v>#N/A</v>
          </cell>
          <cell r="BX329"/>
          <cell r="BY329"/>
          <cell r="BZ329"/>
          <cell r="CA329"/>
          <cell r="CB329"/>
          <cell r="CC329"/>
          <cell r="CD329"/>
          <cell r="CE329"/>
          <cell r="CF329"/>
          <cell r="CG329"/>
          <cell r="CH329"/>
          <cell r="CI329"/>
          <cell r="CJ329"/>
          <cell r="CK329"/>
          <cell r="CL329"/>
          <cell r="CM329"/>
          <cell r="CN329"/>
          <cell r="CO329"/>
          <cell r="CP329"/>
          <cell r="CQ329"/>
          <cell r="CR329" t="str">
            <v>一般競争</v>
          </cell>
          <cell r="CS329" t="str">
            <v>35 研究支援</v>
          </cell>
          <cell r="CT329"/>
          <cell r="CU329"/>
          <cell r="CV329"/>
          <cell r="CW329"/>
          <cell r="CX329" t="str">
            <v>総合評価(加算)</v>
          </cell>
          <cell r="CY329"/>
          <cell r="CZ329"/>
          <cell r="DA329"/>
          <cell r="DB329"/>
          <cell r="DC329" t="str">
            <v/>
          </cell>
          <cell r="DD329"/>
          <cell r="DE329" t="str">
            <v/>
          </cell>
          <cell r="DF329" t="str">
            <v>-</v>
          </cell>
          <cell r="DG329"/>
          <cell r="DH329"/>
          <cell r="DI329"/>
          <cell r="DJ329"/>
          <cell r="DK329"/>
          <cell r="DL329"/>
          <cell r="DM329"/>
          <cell r="DN329"/>
          <cell r="DO329"/>
          <cell r="DP329"/>
          <cell r="DQ329"/>
          <cell r="DR329"/>
          <cell r="DS329"/>
          <cell r="DT329"/>
          <cell r="DU329"/>
          <cell r="DV329"/>
          <cell r="DW329"/>
          <cell r="DX329"/>
          <cell r="DY329" t="str">
            <v>満了</v>
          </cell>
          <cell r="DZ329"/>
        </row>
        <row r="330">
          <cell r="B330"/>
          <cell r="C330"/>
          <cell r="D330" t="str">
            <v>40</v>
          </cell>
          <cell r="E330"/>
          <cell r="F330"/>
          <cell r="G330" t="str">
            <v>単</v>
          </cell>
          <cell r="H330" t="str">
            <v>R6</v>
          </cell>
          <cell r="I330"/>
          <cell r="J330" t="str">
            <v>満了</v>
          </cell>
          <cell r="K330"/>
          <cell r="L330"/>
          <cell r="M330">
            <v>46478</v>
          </cell>
          <cell r="N330" t="str">
            <v>該当</v>
          </cell>
          <cell r="O330"/>
          <cell r="P330"/>
          <cell r="Q330"/>
          <cell r="R330"/>
          <cell r="S330"/>
          <cell r="T330" t="str">
            <v>室長</v>
          </cell>
          <cell r="U330"/>
          <cell r="V330"/>
          <cell r="W330">
            <v>0</v>
          </cell>
          <cell r="X330">
            <v>1</v>
          </cell>
          <cell r="Y330">
            <v>1</v>
          </cell>
          <cell r="Z330" t="str">
            <v>月火水木金</v>
          </cell>
          <cell r="AA330">
            <v>5</v>
          </cell>
          <cell r="AB330"/>
          <cell r="AC330"/>
          <cell r="AD330"/>
          <cell r="AE330">
            <v>-1</v>
          </cell>
          <cell r="AF330"/>
          <cell r="AG330" t="str">
            <v>無</v>
          </cell>
          <cell r="AH330" t="str">
            <v>無</v>
          </cell>
          <cell r="AI330" t="str">
            <v>無</v>
          </cell>
          <cell r="AJ330" t="str">
            <v>期間制限業務</v>
          </cell>
          <cell r="AK330" t="str">
            <v>限定しない</v>
          </cell>
          <cell r="AL330" t="str">
            <v>限定しない</v>
          </cell>
          <cell r="AM330" t="str">
            <v>限定する</v>
          </cell>
          <cell r="AN330"/>
          <cell r="AO330"/>
          <cell r="AP330"/>
          <cell r="AQ330"/>
          <cell r="AR330"/>
          <cell r="AS330"/>
          <cell r="AT330" t="str">
            <v>室長</v>
          </cell>
          <cell r="AU330"/>
          <cell r="AV330"/>
          <cell r="AW330"/>
          <cell r="AX330"/>
          <cell r="AY330"/>
          <cell r="AZ330"/>
          <cell r="BA330"/>
          <cell r="BB330"/>
          <cell r="BC330"/>
          <cell r="BD330" t="str">
            <v>馬渕　秀成</v>
          </cell>
          <cell r="BE330"/>
          <cell r="BF330"/>
          <cell r="BG330"/>
          <cell r="BH330"/>
          <cell r="BI330"/>
          <cell r="BJ330"/>
          <cell r="BK330" t="str">
            <v>含む</v>
          </cell>
          <cell r="BL330" t="str">
            <v>―</v>
          </cell>
          <cell r="BM330" t="str">
            <v>―</v>
          </cell>
          <cell r="BN330" t="str">
            <v>―</v>
          </cell>
          <cell r="BO330" t="str">
            <v>―</v>
          </cell>
          <cell r="BP330" t="str">
            <v>e-Staffing</v>
          </cell>
          <cell r="BQ330"/>
          <cell r="BR330"/>
          <cell r="BS330">
            <v>0</v>
          </cell>
          <cell r="BT330"/>
          <cell r="BU330" t="e">
            <v>#N/A</v>
          </cell>
          <cell r="BV330" t="e">
            <v>#N/A</v>
          </cell>
          <cell r="BW330" t="e">
            <v>#N/A</v>
          </cell>
          <cell r="BX330"/>
          <cell r="BY330"/>
          <cell r="BZ330"/>
          <cell r="CA330"/>
          <cell r="CB330"/>
          <cell r="CC330"/>
          <cell r="CD330"/>
          <cell r="CE330"/>
          <cell r="CF330"/>
          <cell r="CG330"/>
          <cell r="CH330"/>
          <cell r="CI330"/>
          <cell r="CJ330"/>
          <cell r="CK330"/>
          <cell r="CL330"/>
          <cell r="CM330"/>
          <cell r="CN330"/>
          <cell r="CO330"/>
          <cell r="CP330"/>
          <cell r="CQ330"/>
          <cell r="CR330" t="str">
            <v>一般競争</v>
          </cell>
          <cell r="CS330" t="str">
            <v>35 研究支援</v>
          </cell>
          <cell r="CT330"/>
          <cell r="CU330"/>
          <cell r="CV330"/>
          <cell r="CW330"/>
          <cell r="CX330" t="str">
            <v>総合評価(加算)</v>
          </cell>
          <cell r="CY330"/>
          <cell r="CZ330"/>
          <cell r="DA330"/>
          <cell r="DB330"/>
          <cell r="DC330" t="str">
            <v/>
          </cell>
          <cell r="DD330"/>
          <cell r="DE330" t="str">
            <v/>
          </cell>
          <cell r="DF330" t="str">
            <v>-</v>
          </cell>
          <cell r="DG330"/>
          <cell r="DH330"/>
          <cell r="DI330"/>
          <cell r="DJ330"/>
          <cell r="DK330"/>
          <cell r="DL330"/>
          <cell r="DM330"/>
          <cell r="DN330"/>
          <cell r="DO330"/>
          <cell r="DP330"/>
          <cell r="DQ330"/>
          <cell r="DR330"/>
          <cell r="DS330"/>
          <cell r="DT330"/>
          <cell r="DU330"/>
          <cell r="DV330"/>
          <cell r="DW330"/>
          <cell r="DX330"/>
          <cell r="DY330" t="str">
            <v>満了</v>
          </cell>
          <cell r="DZ330"/>
        </row>
        <row r="331">
          <cell r="B331"/>
          <cell r="C331"/>
          <cell r="D331" t="str">
            <v>40</v>
          </cell>
          <cell r="E331"/>
          <cell r="F331"/>
          <cell r="G331" t="str">
            <v>単</v>
          </cell>
          <cell r="H331" t="str">
            <v>R6</v>
          </cell>
          <cell r="I331"/>
          <cell r="J331" t="str">
            <v>満了</v>
          </cell>
          <cell r="K331"/>
          <cell r="L331"/>
          <cell r="M331">
            <v>46478</v>
          </cell>
          <cell r="N331" t="str">
            <v>該当</v>
          </cell>
          <cell r="O331"/>
          <cell r="P331"/>
          <cell r="Q331"/>
          <cell r="R331"/>
          <cell r="S331"/>
          <cell r="T331" t="str">
            <v>室長</v>
          </cell>
          <cell r="U331"/>
          <cell r="V331"/>
          <cell r="W331">
            <v>0</v>
          </cell>
          <cell r="X331">
            <v>1</v>
          </cell>
          <cell r="Y331">
            <v>1</v>
          </cell>
          <cell r="Z331" t="str">
            <v>月火水木金</v>
          </cell>
          <cell r="AA331">
            <v>5</v>
          </cell>
          <cell r="AB331"/>
          <cell r="AC331"/>
          <cell r="AD331"/>
          <cell r="AE331">
            <v>-1</v>
          </cell>
          <cell r="AF331"/>
          <cell r="AG331" t="str">
            <v>無</v>
          </cell>
          <cell r="AH331" t="str">
            <v>無</v>
          </cell>
          <cell r="AI331" t="str">
            <v>無</v>
          </cell>
          <cell r="AJ331" t="str">
            <v>期間制限業務</v>
          </cell>
          <cell r="AK331" t="str">
            <v>限定しない</v>
          </cell>
          <cell r="AL331" t="str">
            <v>限定しない</v>
          </cell>
          <cell r="AM331" t="str">
            <v>限定する</v>
          </cell>
          <cell r="AN331"/>
          <cell r="AO331"/>
          <cell r="AP331"/>
          <cell r="AQ331"/>
          <cell r="AR331"/>
          <cell r="AS331"/>
          <cell r="AT331" t="str">
            <v>室長</v>
          </cell>
          <cell r="AU331"/>
          <cell r="AV331"/>
          <cell r="AW331"/>
          <cell r="AX331"/>
          <cell r="AY331"/>
          <cell r="AZ331"/>
          <cell r="BA331"/>
          <cell r="BB331"/>
          <cell r="BC331"/>
          <cell r="BD331" t="str">
            <v>馬渕　秀成</v>
          </cell>
          <cell r="BE331"/>
          <cell r="BF331"/>
          <cell r="BG331"/>
          <cell r="BH331"/>
          <cell r="BI331"/>
          <cell r="BJ331"/>
          <cell r="BK331" t="str">
            <v>含む</v>
          </cell>
          <cell r="BL331" t="str">
            <v>―</v>
          </cell>
          <cell r="BM331" t="str">
            <v>―</v>
          </cell>
          <cell r="BN331" t="str">
            <v>―</v>
          </cell>
          <cell r="BO331" t="str">
            <v>―</v>
          </cell>
          <cell r="BP331" t="str">
            <v>e-Staffing</v>
          </cell>
          <cell r="BQ331"/>
          <cell r="BR331"/>
          <cell r="BS331">
            <v>0</v>
          </cell>
          <cell r="BT331"/>
          <cell r="BU331" t="e">
            <v>#N/A</v>
          </cell>
          <cell r="BV331" t="e">
            <v>#N/A</v>
          </cell>
          <cell r="BW331" t="e">
            <v>#N/A</v>
          </cell>
          <cell r="BX331"/>
          <cell r="BY331"/>
          <cell r="BZ331"/>
          <cell r="CA331"/>
          <cell r="CB331"/>
          <cell r="CC331"/>
          <cell r="CD331"/>
          <cell r="CE331"/>
          <cell r="CF331"/>
          <cell r="CG331"/>
          <cell r="CH331"/>
          <cell r="CI331"/>
          <cell r="CJ331"/>
          <cell r="CK331"/>
          <cell r="CL331"/>
          <cell r="CM331"/>
          <cell r="CN331"/>
          <cell r="CO331"/>
          <cell r="CP331"/>
          <cell r="CQ331"/>
          <cell r="CR331" t="str">
            <v>一般競争</v>
          </cell>
          <cell r="CS331" t="str">
            <v>35 研究支援</v>
          </cell>
          <cell r="CT331"/>
          <cell r="CU331"/>
          <cell r="CV331"/>
          <cell r="CW331"/>
          <cell r="CX331" t="str">
            <v>総合評価(加算)</v>
          </cell>
          <cell r="CY331"/>
          <cell r="CZ331"/>
          <cell r="DA331"/>
          <cell r="DB331"/>
          <cell r="DC331" t="str">
            <v/>
          </cell>
          <cell r="DD331"/>
          <cell r="DE331" t="str">
            <v/>
          </cell>
          <cell r="DF331" t="str">
            <v>-</v>
          </cell>
          <cell r="DG331"/>
          <cell r="DH331"/>
          <cell r="DI331"/>
          <cell r="DJ331"/>
          <cell r="DK331"/>
          <cell r="DL331"/>
          <cell r="DM331"/>
          <cell r="DN331"/>
          <cell r="DO331"/>
          <cell r="DP331"/>
          <cell r="DQ331"/>
          <cell r="DR331"/>
          <cell r="DS331"/>
          <cell r="DT331"/>
          <cell r="DU331"/>
          <cell r="DV331"/>
          <cell r="DW331"/>
          <cell r="DX331"/>
          <cell r="DY331" t="str">
            <v>満了</v>
          </cell>
          <cell r="DZ331"/>
        </row>
        <row r="332">
          <cell r="B332"/>
          <cell r="C332"/>
          <cell r="D332" t="str">
            <v>40</v>
          </cell>
          <cell r="E332"/>
          <cell r="F332"/>
          <cell r="G332" t="str">
            <v>単</v>
          </cell>
          <cell r="H332" t="str">
            <v>R6</v>
          </cell>
          <cell r="I332"/>
          <cell r="J332" t="str">
            <v>満了</v>
          </cell>
          <cell r="K332"/>
          <cell r="L332"/>
          <cell r="M332">
            <v>46478</v>
          </cell>
          <cell r="N332" t="str">
            <v>該当</v>
          </cell>
          <cell r="O332"/>
          <cell r="P332"/>
          <cell r="Q332"/>
          <cell r="R332"/>
          <cell r="S332"/>
          <cell r="T332" t="str">
            <v>室長</v>
          </cell>
          <cell r="U332"/>
          <cell r="V332"/>
          <cell r="W332">
            <v>0</v>
          </cell>
          <cell r="X332">
            <v>1</v>
          </cell>
          <cell r="Y332">
            <v>1</v>
          </cell>
          <cell r="Z332" t="str">
            <v>月火水木金</v>
          </cell>
          <cell r="AA332">
            <v>5</v>
          </cell>
          <cell r="AB332"/>
          <cell r="AC332"/>
          <cell r="AD332"/>
          <cell r="AE332">
            <v>-1</v>
          </cell>
          <cell r="AF332"/>
          <cell r="AG332" t="str">
            <v>無</v>
          </cell>
          <cell r="AH332" t="str">
            <v>無</v>
          </cell>
          <cell r="AI332" t="str">
            <v>無</v>
          </cell>
          <cell r="AJ332" t="str">
            <v>期間制限業務</v>
          </cell>
          <cell r="AK332" t="str">
            <v>限定しない</v>
          </cell>
          <cell r="AL332" t="str">
            <v>限定しない</v>
          </cell>
          <cell r="AM332" t="str">
            <v>限定する</v>
          </cell>
          <cell r="AN332"/>
          <cell r="AO332"/>
          <cell r="AP332"/>
          <cell r="AQ332"/>
          <cell r="AR332"/>
          <cell r="AS332"/>
          <cell r="AT332" t="str">
            <v>室長</v>
          </cell>
          <cell r="AU332"/>
          <cell r="AV332"/>
          <cell r="AW332"/>
          <cell r="AX332"/>
          <cell r="AY332"/>
          <cell r="AZ332"/>
          <cell r="BA332"/>
          <cell r="BB332"/>
          <cell r="BC332"/>
          <cell r="BD332" t="str">
            <v>馬渕　秀成</v>
          </cell>
          <cell r="BE332"/>
          <cell r="BF332"/>
          <cell r="BG332"/>
          <cell r="BH332"/>
          <cell r="BI332"/>
          <cell r="BJ332"/>
          <cell r="BK332" t="str">
            <v>含む</v>
          </cell>
          <cell r="BL332" t="str">
            <v>―</v>
          </cell>
          <cell r="BM332" t="str">
            <v>―</v>
          </cell>
          <cell r="BN332" t="str">
            <v>―</v>
          </cell>
          <cell r="BO332" t="str">
            <v>―</v>
          </cell>
          <cell r="BP332" t="str">
            <v>e-Staffing</v>
          </cell>
          <cell r="BQ332"/>
          <cell r="BR332"/>
          <cell r="BS332">
            <v>0</v>
          </cell>
          <cell r="BT332"/>
          <cell r="BU332" t="e">
            <v>#N/A</v>
          </cell>
          <cell r="BV332" t="e">
            <v>#N/A</v>
          </cell>
          <cell r="BW332" t="e">
            <v>#N/A</v>
          </cell>
          <cell r="BX332"/>
          <cell r="BY332"/>
          <cell r="BZ332"/>
          <cell r="CA332"/>
          <cell r="CB332"/>
          <cell r="CC332"/>
          <cell r="CD332"/>
          <cell r="CE332"/>
          <cell r="CF332"/>
          <cell r="CG332"/>
          <cell r="CH332"/>
          <cell r="CI332"/>
          <cell r="CJ332"/>
          <cell r="CK332"/>
          <cell r="CL332"/>
          <cell r="CM332"/>
          <cell r="CN332"/>
          <cell r="CO332"/>
          <cell r="CP332"/>
          <cell r="CQ332"/>
          <cell r="CR332" t="str">
            <v>一般競争</v>
          </cell>
          <cell r="CS332" t="str">
            <v>35 研究支援</v>
          </cell>
          <cell r="CT332"/>
          <cell r="CU332"/>
          <cell r="CV332"/>
          <cell r="CW332"/>
          <cell r="CX332" t="str">
            <v>総合評価(加算)</v>
          </cell>
          <cell r="CY332"/>
          <cell r="CZ332"/>
          <cell r="DA332"/>
          <cell r="DB332"/>
          <cell r="DC332" t="str">
            <v/>
          </cell>
          <cell r="DD332"/>
          <cell r="DE332" t="str">
            <v/>
          </cell>
          <cell r="DF332" t="str">
            <v>-</v>
          </cell>
          <cell r="DG332"/>
          <cell r="DH332"/>
          <cell r="DI332"/>
          <cell r="DJ332"/>
          <cell r="DK332"/>
          <cell r="DL332"/>
          <cell r="DM332"/>
          <cell r="DN332"/>
          <cell r="DO332"/>
          <cell r="DP332"/>
          <cell r="DQ332"/>
          <cell r="DR332"/>
          <cell r="DS332"/>
          <cell r="DT332"/>
          <cell r="DU332"/>
          <cell r="DV332"/>
          <cell r="DW332"/>
          <cell r="DX332"/>
          <cell r="DY332" t="str">
            <v>満了</v>
          </cell>
          <cell r="DZ332"/>
        </row>
        <row r="333">
          <cell r="B333"/>
          <cell r="C333"/>
          <cell r="D333" t="str">
            <v>40</v>
          </cell>
          <cell r="E333"/>
          <cell r="F333"/>
          <cell r="G333" t="str">
            <v>単</v>
          </cell>
          <cell r="H333" t="str">
            <v>R6</v>
          </cell>
          <cell r="I333"/>
          <cell r="J333" t="str">
            <v>満了</v>
          </cell>
          <cell r="K333"/>
          <cell r="L333"/>
          <cell r="M333">
            <v>46478</v>
          </cell>
          <cell r="N333" t="str">
            <v>該当</v>
          </cell>
          <cell r="O333"/>
          <cell r="P333"/>
          <cell r="Q333"/>
          <cell r="R333"/>
          <cell r="S333"/>
          <cell r="T333" t="str">
            <v>室長</v>
          </cell>
          <cell r="U333"/>
          <cell r="V333"/>
          <cell r="W333">
            <v>0</v>
          </cell>
          <cell r="X333">
            <v>1</v>
          </cell>
          <cell r="Y333">
            <v>1</v>
          </cell>
          <cell r="Z333" t="str">
            <v>月火水木金</v>
          </cell>
          <cell r="AA333">
            <v>5</v>
          </cell>
          <cell r="AB333"/>
          <cell r="AC333"/>
          <cell r="AD333"/>
          <cell r="AE333">
            <v>-1</v>
          </cell>
          <cell r="AF333"/>
          <cell r="AG333" t="str">
            <v>無</v>
          </cell>
          <cell r="AH333" t="str">
            <v>無</v>
          </cell>
          <cell r="AI333" t="str">
            <v>無</v>
          </cell>
          <cell r="AJ333" t="str">
            <v>期間制限業務</v>
          </cell>
          <cell r="AK333" t="str">
            <v>限定しない</v>
          </cell>
          <cell r="AL333" t="str">
            <v>限定しない</v>
          </cell>
          <cell r="AM333" t="str">
            <v>限定する</v>
          </cell>
          <cell r="AN333"/>
          <cell r="AO333"/>
          <cell r="AP333"/>
          <cell r="AQ333"/>
          <cell r="AR333"/>
          <cell r="AS333"/>
          <cell r="AT333" t="str">
            <v>室長</v>
          </cell>
          <cell r="AU333"/>
          <cell r="AV333"/>
          <cell r="AW333"/>
          <cell r="AX333"/>
          <cell r="AY333"/>
          <cell r="AZ333"/>
          <cell r="BA333"/>
          <cell r="BB333"/>
          <cell r="BC333"/>
          <cell r="BD333" t="str">
            <v>馬渕　秀成</v>
          </cell>
          <cell r="BE333"/>
          <cell r="BF333"/>
          <cell r="BG333"/>
          <cell r="BH333"/>
          <cell r="BI333"/>
          <cell r="BJ333"/>
          <cell r="BK333" t="str">
            <v>含む</v>
          </cell>
          <cell r="BL333" t="str">
            <v>―</v>
          </cell>
          <cell r="BM333" t="str">
            <v>―</v>
          </cell>
          <cell r="BN333" t="str">
            <v>―</v>
          </cell>
          <cell r="BO333" t="str">
            <v>―</v>
          </cell>
          <cell r="BP333" t="str">
            <v>e-Staffing</v>
          </cell>
          <cell r="BQ333"/>
          <cell r="BR333"/>
          <cell r="BS333">
            <v>0</v>
          </cell>
          <cell r="BT333"/>
          <cell r="BU333" t="e">
            <v>#N/A</v>
          </cell>
          <cell r="BV333" t="e">
            <v>#N/A</v>
          </cell>
          <cell r="BW333" t="e">
            <v>#N/A</v>
          </cell>
          <cell r="BX333"/>
          <cell r="BY333"/>
          <cell r="BZ333"/>
          <cell r="CA333"/>
          <cell r="CB333"/>
          <cell r="CC333"/>
          <cell r="CD333"/>
          <cell r="CE333"/>
          <cell r="CF333"/>
          <cell r="CG333"/>
          <cell r="CH333"/>
          <cell r="CI333"/>
          <cell r="CJ333"/>
          <cell r="CK333"/>
          <cell r="CL333"/>
          <cell r="CM333"/>
          <cell r="CN333"/>
          <cell r="CO333"/>
          <cell r="CP333"/>
          <cell r="CQ333"/>
          <cell r="CR333" t="str">
            <v>一般競争</v>
          </cell>
          <cell r="CS333" t="str">
            <v>35 研究支援</v>
          </cell>
          <cell r="CT333"/>
          <cell r="CU333"/>
          <cell r="CV333"/>
          <cell r="CW333"/>
          <cell r="CX333" t="str">
            <v>総合評価(加算)</v>
          </cell>
          <cell r="CY333"/>
          <cell r="CZ333"/>
          <cell r="DA333"/>
          <cell r="DB333"/>
          <cell r="DC333" t="str">
            <v/>
          </cell>
          <cell r="DD333"/>
          <cell r="DE333" t="str">
            <v/>
          </cell>
          <cell r="DF333" t="str">
            <v>-</v>
          </cell>
          <cell r="DG333"/>
          <cell r="DH333"/>
          <cell r="DI333"/>
          <cell r="DJ333"/>
          <cell r="DK333"/>
          <cell r="DL333"/>
          <cell r="DM333"/>
          <cell r="DN333"/>
          <cell r="DO333"/>
          <cell r="DP333"/>
          <cell r="DQ333"/>
          <cell r="DR333"/>
          <cell r="DS333"/>
          <cell r="DT333"/>
          <cell r="DU333"/>
          <cell r="DV333"/>
          <cell r="DW333"/>
          <cell r="DX333"/>
          <cell r="DY333" t="str">
            <v>満了</v>
          </cell>
          <cell r="DZ333"/>
        </row>
        <row r="334">
          <cell r="B334"/>
          <cell r="C334"/>
          <cell r="D334" t="str">
            <v>40</v>
          </cell>
          <cell r="E334"/>
          <cell r="F334"/>
          <cell r="G334" t="str">
            <v>単</v>
          </cell>
          <cell r="H334" t="str">
            <v>R6</v>
          </cell>
          <cell r="I334"/>
          <cell r="J334" t="str">
            <v>満了</v>
          </cell>
          <cell r="K334"/>
          <cell r="L334"/>
          <cell r="M334">
            <v>46478</v>
          </cell>
          <cell r="N334" t="str">
            <v>該当</v>
          </cell>
          <cell r="O334"/>
          <cell r="P334"/>
          <cell r="Q334"/>
          <cell r="R334"/>
          <cell r="S334"/>
          <cell r="T334" t="str">
            <v>室長</v>
          </cell>
          <cell r="U334"/>
          <cell r="V334"/>
          <cell r="W334">
            <v>0</v>
          </cell>
          <cell r="X334">
            <v>1</v>
          </cell>
          <cell r="Y334">
            <v>1</v>
          </cell>
          <cell r="Z334" t="str">
            <v>月火水木金</v>
          </cell>
          <cell r="AA334">
            <v>5</v>
          </cell>
          <cell r="AB334"/>
          <cell r="AC334"/>
          <cell r="AD334"/>
          <cell r="AE334">
            <v>-1</v>
          </cell>
          <cell r="AF334"/>
          <cell r="AG334" t="str">
            <v>無</v>
          </cell>
          <cell r="AH334" t="str">
            <v>無</v>
          </cell>
          <cell r="AI334" t="str">
            <v>無</v>
          </cell>
          <cell r="AJ334" t="str">
            <v>期間制限業務</v>
          </cell>
          <cell r="AK334" t="str">
            <v>限定しない</v>
          </cell>
          <cell r="AL334" t="str">
            <v>限定しない</v>
          </cell>
          <cell r="AM334" t="str">
            <v>限定する</v>
          </cell>
          <cell r="AN334"/>
          <cell r="AO334"/>
          <cell r="AP334"/>
          <cell r="AQ334"/>
          <cell r="AR334"/>
          <cell r="AS334"/>
          <cell r="AT334" t="str">
            <v>室長</v>
          </cell>
          <cell r="AU334"/>
          <cell r="AV334"/>
          <cell r="AW334"/>
          <cell r="AX334"/>
          <cell r="AY334"/>
          <cell r="AZ334"/>
          <cell r="BA334"/>
          <cell r="BB334"/>
          <cell r="BC334"/>
          <cell r="BD334" t="str">
            <v>馬渕　秀成</v>
          </cell>
          <cell r="BE334"/>
          <cell r="BF334"/>
          <cell r="BG334"/>
          <cell r="BH334"/>
          <cell r="BI334"/>
          <cell r="BJ334"/>
          <cell r="BK334" t="str">
            <v>含む</v>
          </cell>
          <cell r="BL334" t="str">
            <v>―</v>
          </cell>
          <cell r="BM334" t="str">
            <v>―</v>
          </cell>
          <cell r="BN334" t="str">
            <v>―</v>
          </cell>
          <cell r="BO334" t="str">
            <v>―</v>
          </cell>
          <cell r="BP334" t="str">
            <v>e-Staffing</v>
          </cell>
          <cell r="BQ334"/>
          <cell r="BR334"/>
          <cell r="BS334">
            <v>0</v>
          </cell>
          <cell r="BT334"/>
          <cell r="BU334" t="e">
            <v>#N/A</v>
          </cell>
          <cell r="BV334" t="e">
            <v>#N/A</v>
          </cell>
          <cell r="BW334" t="e">
            <v>#N/A</v>
          </cell>
          <cell r="BX334"/>
          <cell r="BY334"/>
          <cell r="BZ334"/>
          <cell r="CA334"/>
          <cell r="CB334"/>
          <cell r="CC334"/>
          <cell r="CD334"/>
          <cell r="CE334"/>
          <cell r="CF334"/>
          <cell r="CG334"/>
          <cell r="CH334"/>
          <cell r="CI334"/>
          <cell r="CJ334"/>
          <cell r="CK334"/>
          <cell r="CL334"/>
          <cell r="CM334"/>
          <cell r="CN334"/>
          <cell r="CO334"/>
          <cell r="CP334"/>
          <cell r="CQ334"/>
          <cell r="CR334" t="str">
            <v>一般競争</v>
          </cell>
          <cell r="CS334" t="str">
            <v>35 研究支援</v>
          </cell>
          <cell r="CT334"/>
          <cell r="CU334"/>
          <cell r="CV334"/>
          <cell r="CW334"/>
          <cell r="CX334" t="str">
            <v>総合評価(加算)</v>
          </cell>
          <cell r="CY334"/>
          <cell r="CZ334"/>
          <cell r="DA334"/>
          <cell r="DB334"/>
          <cell r="DC334" t="str">
            <v/>
          </cell>
          <cell r="DD334"/>
          <cell r="DE334" t="str">
            <v/>
          </cell>
          <cell r="DF334" t="str">
            <v>-</v>
          </cell>
          <cell r="DG334"/>
          <cell r="DH334"/>
          <cell r="DI334"/>
          <cell r="DJ334"/>
          <cell r="DK334"/>
          <cell r="DL334"/>
          <cell r="DM334"/>
          <cell r="DN334"/>
          <cell r="DO334"/>
          <cell r="DP334"/>
          <cell r="DQ334"/>
          <cell r="DR334"/>
          <cell r="DS334"/>
          <cell r="DT334"/>
          <cell r="DU334"/>
          <cell r="DV334"/>
          <cell r="DW334"/>
          <cell r="DX334"/>
          <cell r="DY334" t="str">
            <v>満了</v>
          </cell>
          <cell r="DZ334"/>
        </row>
        <row r="335">
          <cell r="B335"/>
          <cell r="C335"/>
          <cell r="D335" t="str">
            <v>40</v>
          </cell>
          <cell r="E335"/>
          <cell r="F335"/>
          <cell r="G335" t="str">
            <v>単</v>
          </cell>
          <cell r="H335" t="str">
            <v>R6</v>
          </cell>
          <cell r="I335"/>
          <cell r="J335" t="str">
            <v>満了</v>
          </cell>
          <cell r="K335"/>
          <cell r="L335"/>
          <cell r="M335">
            <v>46478</v>
          </cell>
          <cell r="N335" t="str">
            <v>該当</v>
          </cell>
          <cell r="O335"/>
          <cell r="P335"/>
          <cell r="Q335"/>
          <cell r="R335"/>
          <cell r="S335"/>
          <cell r="T335" t="str">
            <v>室長</v>
          </cell>
          <cell r="U335"/>
          <cell r="V335"/>
          <cell r="W335">
            <v>0</v>
          </cell>
          <cell r="X335">
            <v>1</v>
          </cell>
          <cell r="Y335">
            <v>1</v>
          </cell>
          <cell r="Z335" t="str">
            <v>月火水木金</v>
          </cell>
          <cell r="AA335">
            <v>5</v>
          </cell>
          <cell r="AB335"/>
          <cell r="AC335"/>
          <cell r="AD335"/>
          <cell r="AE335">
            <v>-1</v>
          </cell>
          <cell r="AF335"/>
          <cell r="AG335" t="str">
            <v>無</v>
          </cell>
          <cell r="AH335" t="str">
            <v>無</v>
          </cell>
          <cell r="AI335" t="str">
            <v>無</v>
          </cell>
          <cell r="AJ335" t="str">
            <v>期間制限業務</v>
          </cell>
          <cell r="AK335" t="str">
            <v>限定しない</v>
          </cell>
          <cell r="AL335" t="str">
            <v>限定しない</v>
          </cell>
          <cell r="AM335" t="str">
            <v>限定する</v>
          </cell>
          <cell r="AN335"/>
          <cell r="AO335"/>
          <cell r="AP335"/>
          <cell r="AQ335"/>
          <cell r="AR335"/>
          <cell r="AS335"/>
          <cell r="AT335" t="str">
            <v>室長</v>
          </cell>
          <cell r="AU335"/>
          <cell r="AV335"/>
          <cell r="AW335"/>
          <cell r="AX335"/>
          <cell r="AY335"/>
          <cell r="AZ335"/>
          <cell r="BA335"/>
          <cell r="BB335"/>
          <cell r="BC335"/>
          <cell r="BD335" t="str">
            <v>馬渕　秀成</v>
          </cell>
          <cell r="BE335"/>
          <cell r="BF335"/>
          <cell r="BG335"/>
          <cell r="BH335"/>
          <cell r="BI335"/>
          <cell r="BJ335"/>
          <cell r="BK335" t="str">
            <v>含む</v>
          </cell>
          <cell r="BL335" t="str">
            <v>―</v>
          </cell>
          <cell r="BM335" t="str">
            <v>―</v>
          </cell>
          <cell r="BN335" t="str">
            <v>―</v>
          </cell>
          <cell r="BO335" t="str">
            <v>―</v>
          </cell>
          <cell r="BP335" t="str">
            <v>e-Staffing</v>
          </cell>
          <cell r="BQ335"/>
          <cell r="BR335"/>
          <cell r="BS335">
            <v>0</v>
          </cell>
          <cell r="BT335"/>
          <cell r="BU335" t="e">
            <v>#N/A</v>
          </cell>
          <cell r="BV335" t="e">
            <v>#N/A</v>
          </cell>
          <cell r="BW335" t="e">
            <v>#N/A</v>
          </cell>
          <cell r="BX335"/>
          <cell r="BY335"/>
          <cell r="BZ335"/>
          <cell r="CA335"/>
          <cell r="CB335"/>
          <cell r="CC335"/>
          <cell r="CD335"/>
          <cell r="CE335"/>
          <cell r="CF335"/>
          <cell r="CG335"/>
          <cell r="CH335"/>
          <cell r="CI335"/>
          <cell r="CJ335"/>
          <cell r="CK335"/>
          <cell r="CL335"/>
          <cell r="CM335"/>
          <cell r="CN335"/>
          <cell r="CO335"/>
          <cell r="CP335"/>
          <cell r="CQ335"/>
          <cell r="CR335" t="str">
            <v>一般競争</v>
          </cell>
          <cell r="CS335" t="str">
            <v>35 研究支援</v>
          </cell>
          <cell r="CT335"/>
          <cell r="CU335"/>
          <cell r="CV335"/>
          <cell r="CW335"/>
          <cell r="CX335" t="str">
            <v>総合評価(加算)</v>
          </cell>
          <cell r="CY335"/>
          <cell r="CZ335"/>
          <cell r="DA335"/>
          <cell r="DB335"/>
          <cell r="DC335" t="str">
            <v/>
          </cell>
          <cell r="DD335"/>
          <cell r="DE335" t="str">
            <v/>
          </cell>
          <cell r="DF335" t="str">
            <v>-</v>
          </cell>
          <cell r="DG335"/>
          <cell r="DH335"/>
          <cell r="DI335"/>
          <cell r="DJ335"/>
          <cell r="DK335"/>
          <cell r="DL335"/>
          <cell r="DM335"/>
          <cell r="DN335"/>
          <cell r="DO335"/>
          <cell r="DP335"/>
          <cell r="DQ335"/>
          <cell r="DR335"/>
          <cell r="DS335"/>
          <cell r="DT335"/>
          <cell r="DU335"/>
          <cell r="DV335"/>
          <cell r="DW335"/>
          <cell r="DX335"/>
          <cell r="DY335" t="str">
            <v>満了</v>
          </cell>
          <cell r="DZ335"/>
        </row>
        <row r="336">
          <cell r="B336"/>
          <cell r="C336"/>
          <cell r="D336" t="str">
            <v>40</v>
          </cell>
          <cell r="E336"/>
          <cell r="F336"/>
          <cell r="G336" t="str">
            <v>単</v>
          </cell>
          <cell r="H336" t="str">
            <v>R6</v>
          </cell>
          <cell r="I336"/>
          <cell r="J336" t="str">
            <v>満了</v>
          </cell>
          <cell r="K336"/>
          <cell r="L336"/>
          <cell r="M336">
            <v>46478</v>
          </cell>
          <cell r="N336" t="str">
            <v>該当</v>
          </cell>
          <cell r="O336"/>
          <cell r="P336"/>
          <cell r="Q336"/>
          <cell r="R336"/>
          <cell r="S336"/>
          <cell r="T336" t="str">
            <v>室長</v>
          </cell>
          <cell r="U336"/>
          <cell r="V336"/>
          <cell r="W336">
            <v>0</v>
          </cell>
          <cell r="X336">
            <v>1</v>
          </cell>
          <cell r="Y336">
            <v>1</v>
          </cell>
          <cell r="Z336" t="str">
            <v>月火水木金</v>
          </cell>
          <cell r="AA336">
            <v>5</v>
          </cell>
          <cell r="AB336"/>
          <cell r="AC336"/>
          <cell r="AD336"/>
          <cell r="AE336">
            <v>-1</v>
          </cell>
          <cell r="AF336"/>
          <cell r="AG336" t="str">
            <v>無</v>
          </cell>
          <cell r="AH336" t="str">
            <v>無</v>
          </cell>
          <cell r="AI336" t="str">
            <v>無</v>
          </cell>
          <cell r="AJ336" t="str">
            <v>期間制限業務</v>
          </cell>
          <cell r="AK336" t="str">
            <v>限定しない</v>
          </cell>
          <cell r="AL336" t="str">
            <v>限定しない</v>
          </cell>
          <cell r="AM336" t="str">
            <v>限定する</v>
          </cell>
          <cell r="AN336"/>
          <cell r="AO336"/>
          <cell r="AP336"/>
          <cell r="AQ336"/>
          <cell r="AR336"/>
          <cell r="AS336"/>
          <cell r="AT336" t="str">
            <v>室長</v>
          </cell>
          <cell r="AU336"/>
          <cell r="AV336"/>
          <cell r="AW336"/>
          <cell r="AX336"/>
          <cell r="AY336"/>
          <cell r="AZ336"/>
          <cell r="BA336"/>
          <cell r="BB336"/>
          <cell r="BC336"/>
          <cell r="BD336" t="str">
            <v>馬渕　秀成</v>
          </cell>
          <cell r="BE336"/>
          <cell r="BF336"/>
          <cell r="BG336"/>
          <cell r="BH336"/>
          <cell r="BI336"/>
          <cell r="BJ336"/>
          <cell r="BK336" t="str">
            <v>含む</v>
          </cell>
          <cell r="BL336" t="str">
            <v>―</v>
          </cell>
          <cell r="BM336" t="str">
            <v>―</v>
          </cell>
          <cell r="BN336" t="str">
            <v>―</v>
          </cell>
          <cell r="BO336" t="str">
            <v>―</v>
          </cell>
          <cell r="BP336" t="str">
            <v>e-Staffing</v>
          </cell>
          <cell r="BQ336"/>
          <cell r="BR336"/>
          <cell r="BS336">
            <v>0</v>
          </cell>
          <cell r="BT336"/>
          <cell r="BU336" t="e">
            <v>#N/A</v>
          </cell>
          <cell r="BV336" t="e">
            <v>#N/A</v>
          </cell>
          <cell r="BW336" t="e">
            <v>#N/A</v>
          </cell>
          <cell r="BX336"/>
          <cell r="BY336"/>
          <cell r="BZ336"/>
          <cell r="CA336"/>
          <cell r="CB336"/>
          <cell r="CC336"/>
          <cell r="CD336"/>
          <cell r="CE336"/>
          <cell r="CF336"/>
          <cell r="CG336"/>
          <cell r="CH336"/>
          <cell r="CI336"/>
          <cell r="CJ336"/>
          <cell r="CK336"/>
          <cell r="CL336"/>
          <cell r="CM336"/>
          <cell r="CN336"/>
          <cell r="CO336"/>
          <cell r="CP336"/>
          <cell r="CQ336"/>
          <cell r="CR336" t="str">
            <v>一般競争</v>
          </cell>
          <cell r="CS336" t="str">
            <v>35 研究支援</v>
          </cell>
          <cell r="CT336"/>
          <cell r="CU336"/>
          <cell r="CV336"/>
          <cell r="CW336"/>
          <cell r="CX336" t="str">
            <v>総合評価(加算)</v>
          </cell>
          <cell r="CY336"/>
          <cell r="CZ336"/>
          <cell r="DA336"/>
          <cell r="DB336"/>
          <cell r="DC336" t="str">
            <v/>
          </cell>
          <cell r="DD336"/>
          <cell r="DE336" t="str">
            <v/>
          </cell>
          <cell r="DF336" t="str">
            <v>-</v>
          </cell>
          <cell r="DG336"/>
          <cell r="DH336"/>
          <cell r="DI336"/>
          <cell r="DJ336"/>
          <cell r="DK336"/>
          <cell r="DL336"/>
          <cell r="DM336"/>
          <cell r="DN336"/>
          <cell r="DO336"/>
          <cell r="DP336"/>
          <cell r="DQ336"/>
          <cell r="DR336"/>
          <cell r="DS336"/>
          <cell r="DT336"/>
          <cell r="DU336"/>
          <cell r="DV336"/>
          <cell r="DW336"/>
          <cell r="DX336"/>
          <cell r="DY336" t="str">
            <v>満了</v>
          </cell>
          <cell r="DZ336"/>
        </row>
        <row r="337">
          <cell r="B337"/>
          <cell r="C337"/>
          <cell r="D337" t="str">
            <v>40</v>
          </cell>
          <cell r="E337"/>
          <cell r="F337"/>
          <cell r="G337" t="str">
            <v>単</v>
          </cell>
          <cell r="H337" t="str">
            <v>R6</v>
          </cell>
          <cell r="I337"/>
          <cell r="J337" t="str">
            <v>満了</v>
          </cell>
          <cell r="K337"/>
          <cell r="L337"/>
          <cell r="M337">
            <v>46478</v>
          </cell>
          <cell r="N337" t="str">
            <v>該当</v>
          </cell>
          <cell r="O337"/>
          <cell r="P337"/>
          <cell r="Q337"/>
          <cell r="R337"/>
          <cell r="S337"/>
          <cell r="T337" t="str">
            <v>室長</v>
          </cell>
          <cell r="U337"/>
          <cell r="V337"/>
          <cell r="W337">
            <v>0</v>
          </cell>
          <cell r="X337">
            <v>1</v>
          </cell>
          <cell r="Y337">
            <v>1</v>
          </cell>
          <cell r="Z337" t="str">
            <v>月火水木金</v>
          </cell>
          <cell r="AA337">
            <v>5</v>
          </cell>
          <cell r="AB337"/>
          <cell r="AC337"/>
          <cell r="AD337"/>
          <cell r="AE337">
            <v>-1</v>
          </cell>
          <cell r="AF337"/>
          <cell r="AG337" t="str">
            <v>無</v>
          </cell>
          <cell r="AH337" t="str">
            <v>無</v>
          </cell>
          <cell r="AI337" t="str">
            <v>無</v>
          </cell>
          <cell r="AJ337" t="str">
            <v>期間制限業務</v>
          </cell>
          <cell r="AK337" t="str">
            <v>限定しない</v>
          </cell>
          <cell r="AL337" t="str">
            <v>限定しない</v>
          </cell>
          <cell r="AM337" t="str">
            <v>限定する</v>
          </cell>
          <cell r="AN337"/>
          <cell r="AO337"/>
          <cell r="AP337"/>
          <cell r="AQ337"/>
          <cell r="AR337"/>
          <cell r="AS337"/>
          <cell r="AT337" t="str">
            <v>室長</v>
          </cell>
          <cell r="AU337"/>
          <cell r="AV337"/>
          <cell r="AW337"/>
          <cell r="AX337"/>
          <cell r="AY337"/>
          <cell r="AZ337"/>
          <cell r="BA337"/>
          <cell r="BB337"/>
          <cell r="BC337"/>
          <cell r="BD337" t="str">
            <v>馬渕　秀成</v>
          </cell>
          <cell r="BE337"/>
          <cell r="BF337"/>
          <cell r="BG337"/>
          <cell r="BH337"/>
          <cell r="BI337"/>
          <cell r="BJ337"/>
          <cell r="BK337" t="str">
            <v>含む</v>
          </cell>
          <cell r="BL337" t="str">
            <v>―</v>
          </cell>
          <cell r="BM337" t="str">
            <v>―</v>
          </cell>
          <cell r="BN337" t="str">
            <v>―</v>
          </cell>
          <cell r="BO337" t="str">
            <v>―</v>
          </cell>
          <cell r="BP337" t="str">
            <v>e-Staffing</v>
          </cell>
          <cell r="BQ337"/>
          <cell r="BR337"/>
          <cell r="BS337">
            <v>0</v>
          </cell>
          <cell r="BT337"/>
          <cell r="BU337" t="e">
            <v>#N/A</v>
          </cell>
          <cell r="BV337" t="e">
            <v>#N/A</v>
          </cell>
          <cell r="BW337" t="e">
            <v>#N/A</v>
          </cell>
          <cell r="BX337"/>
          <cell r="BY337"/>
          <cell r="BZ337"/>
          <cell r="CA337"/>
          <cell r="CB337"/>
          <cell r="CC337"/>
          <cell r="CD337"/>
          <cell r="CE337"/>
          <cell r="CF337"/>
          <cell r="CG337"/>
          <cell r="CH337"/>
          <cell r="CI337"/>
          <cell r="CJ337"/>
          <cell r="CK337"/>
          <cell r="CL337"/>
          <cell r="CM337"/>
          <cell r="CN337"/>
          <cell r="CO337"/>
          <cell r="CP337"/>
          <cell r="CQ337"/>
          <cell r="CR337" t="str">
            <v>一般競争</v>
          </cell>
          <cell r="CS337" t="str">
            <v>35 研究支援</v>
          </cell>
          <cell r="CT337"/>
          <cell r="CU337"/>
          <cell r="CV337"/>
          <cell r="CW337"/>
          <cell r="CX337" t="str">
            <v>総合評価(加算)</v>
          </cell>
          <cell r="CY337"/>
          <cell r="CZ337"/>
          <cell r="DA337"/>
          <cell r="DB337"/>
          <cell r="DC337" t="str">
            <v/>
          </cell>
          <cell r="DD337"/>
          <cell r="DE337" t="str">
            <v/>
          </cell>
          <cell r="DF337" t="str">
            <v>-</v>
          </cell>
          <cell r="DG337"/>
          <cell r="DH337"/>
          <cell r="DI337"/>
          <cell r="DJ337"/>
          <cell r="DK337"/>
          <cell r="DL337"/>
          <cell r="DM337"/>
          <cell r="DN337"/>
          <cell r="DO337"/>
          <cell r="DP337"/>
          <cell r="DQ337"/>
          <cell r="DR337"/>
          <cell r="DS337"/>
          <cell r="DT337"/>
          <cell r="DU337"/>
          <cell r="DV337"/>
          <cell r="DW337"/>
          <cell r="DX337"/>
          <cell r="DY337" t="str">
            <v>満了</v>
          </cell>
          <cell r="DZ337"/>
        </row>
        <row r="338">
          <cell r="B338"/>
          <cell r="C338"/>
          <cell r="D338" t="str">
            <v>40</v>
          </cell>
          <cell r="E338"/>
          <cell r="F338"/>
          <cell r="G338" t="str">
            <v>単</v>
          </cell>
          <cell r="H338" t="str">
            <v>R6</v>
          </cell>
          <cell r="I338"/>
          <cell r="J338" t="str">
            <v>満了</v>
          </cell>
          <cell r="K338"/>
          <cell r="L338"/>
          <cell r="M338">
            <v>46478</v>
          </cell>
          <cell r="N338" t="str">
            <v>該当</v>
          </cell>
          <cell r="O338"/>
          <cell r="P338"/>
          <cell r="Q338"/>
          <cell r="R338"/>
          <cell r="S338"/>
          <cell r="T338" t="str">
            <v>室長</v>
          </cell>
          <cell r="U338"/>
          <cell r="V338"/>
          <cell r="W338">
            <v>0</v>
          </cell>
          <cell r="X338">
            <v>1</v>
          </cell>
          <cell r="Y338">
            <v>1</v>
          </cell>
          <cell r="Z338" t="str">
            <v>月火水木金</v>
          </cell>
          <cell r="AA338">
            <v>5</v>
          </cell>
          <cell r="AB338"/>
          <cell r="AC338"/>
          <cell r="AD338"/>
          <cell r="AE338">
            <v>-1</v>
          </cell>
          <cell r="AF338"/>
          <cell r="AG338" t="str">
            <v>無</v>
          </cell>
          <cell r="AH338" t="str">
            <v>無</v>
          </cell>
          <cell r="AI338" t="str">
            <v>無</v>
          </cell>
          <cell r="AJ338" t="str">
            <v>期間制限業務</v>
          </cell>
          <cell r="AK338" t="str">
            <v>限定しない</v>
          </cell>
          <cell r="AL338" t="str">
            <v>限定しない</v>
          </cell>
          <cell r="AM338" t="str">
            <v>限定する</v>
          </cell>
          <cell r="AN338"/>
          <cell r="AO338"/>
          <cell r="AP338"/>
          <cell r="AQ338"/>
          <cell r="AR338"/>
          <cell r="AS338"/>
          <cell r="AT338" t="str">
            <v>室長</v>
          </cell>
          <cell r="AU338"/>
          <cell r="AV338"/>
          <cell r="AW338"/>
          <cell r="AX338"/>
          <cell r="AY338"/>
          <cell r="AZ338"/>
          <cell r="BA338"/>
          <cell r="BB338"/>
          <cell r="BC338"/>
          <cell r="BD338" t="str">
            <v>馬渕　秀成</v>
          </cell>
          <cell r="BE338"/>
          <cell r="BF338"/>
          <cell r="BG338"/>
          <cell r="BH338"/>
          <cell r="BI338"/>
          <cell r="BJ338"/>
          <cell r="BK338" t="str">
            <v>含む</v>
          </cell>
          <cell r="BL338" t="str">
            <v>―</v>
          </cell>
          <cell r="BM338" t="str">
            <v>―</v>
          </cell>
          <cell r="BN338" t="str">
            <v>―</v>
          </cell>
          <cell r="BO338" t="str">
            <v>―</v>
          </cell>
          <cell r="BP338" t="str">
            <v>e-Staffing</v>
          </cell>
          <cell r="BQ338"/>
          <cell r="BR338"/>
          <cell r="BS338">
            <v>0</v>
          </cell>
          <cell r="BT338"/>
          <cell r="BU338" t="e">
            <v>#N/A</v>
          </cell>
          <cell r="BV338" t="e">
            <v>#N/A</v>
          </cell>
          <cell r="BW338" t="e">
            <v>#N/A</v>
          </cell>
          <cell r="BX338"/>
          <cell r="BY338"/>
          <cell r="BZ338"/>
          <cell r="CA338"/>
          <cell r="CB338"/>
          <cell r="CC338"/>
          <cell r="CD338"/>
          <cell r="CE338"/>
          <cell r="CF338"/>
          <cell r="CG338"/>
          <cell r="CH338"/>
          <cell r="CI338"/>
          <cell r="CJ338"/>
          <cell r="CK338"/>
          <cell r="CL338"/>
          <cell r="CM338"/>
          <cell r="CN338"/>
          <cell r="CO338"/>
          <cell r="CP338"/>
          <cell r="CQ338"/>
          <cell r="CR338" t="str">
            <v>一般競争</v>
          </cell>
          <cell r="CS338" t="str">
            <v>35 研究支援</v>
          </cell>
          <cell r="CT338"/>
          <cell r="CU338"/>
          <cell r="CV338"/>
          <cell r="CW338"/>
          <cell r="CX338" t="str">
            <v>総合評価(加算)</v>
          </cell>
          <cell r="CY338"/>
          <cell r="CZ338"/>
          <cell r="DA338"/>
          <cell r="DB338"/>
          <cell r="DC338" t="str">
            <v/>
          </cell>
          <cell r="DD338"/>
          <cell r="DE338" t="str">
            <v/>
          </cell>
          <cell r="DF338" t="str">
            <v>-</v>
          </cell>
          <cell r="DG338"/>
          <cell r="DH338"/>
          <cell r="DI338"/>
          <cell r="DJ338"/>
          <cell r="DK338"/>
          <cell r="DL338"/>
          <cell r="DM338"/>
          <cell r="DN338"/>
          <cell r="DO338"/>
          <cell r="DP338"/>
          <cell r="DQ338"/>
          <cell r="DR338"/>
          <cell r="DS338"/>
          <cell r="DT338"/>
          <cell r="DU338"/>
          <cell r="DV338"/>
          <cell r="DW338"/>
          <cell r="DX338"/>
          <cell r="DY338" t="str">
            <v>満了</v>
          </cell>
          <cell r="DZ338"/>
        </row>
        <row r="339">
          <cell r="B339"/>
          <cell r="C339"/>
          <cell r="D339" t="str">
            <v>40</v>
          </cell>
          <cell r="E339"/>
          <cell r="F339"/>
          <cell r="G339" t="str">
            <v>単</v>
          </cell>
          <cell r="H339" t="str">
            <v>R6</v>
          </cell>
          <cell r="I339"/>
          <cell r="J339" t="str">
            <v>満了</v>
          </cell>
          <cell r="K339"/>
          <cell r="L339"/>
          <cell r="M339">
            <v>46478</v>
          </cell>
          <cell r="N339" t="str">
            <v>該当</v>
          </cell>
          <cell r="O339"/>
          <cell r="P339"/>
          <cell r="Q339"/>
          <cell r="R339"/>
          <cell r="S339"/>
          <cell r="T339" t="str">
            <v>室長</v>
          </cell>
          <cell r="U339"/>
          <cell r="V339"/>
          <cell r="W339">
            <v>0</v>
          </cell>
          <cell r="X339">
            <v>1</v>
          </cell>
          <cell r="Y339">
            <v>1</v>
          </cell>
          <cell r="Z339" t="str">
            <v>月火水木金</v>
          </cell>
          <cell r="AA339">
            <v>5</v>
          </cell>
          <cell r="AB339"/>
          <cell r="AC339"/>
          <cell r="AD339"/>
          <cell r="AE339">
            <v>-1</v>
          </cell>
          <cell r="AF339"/>
          <cell r="AG339" t="str">
            <v>無</v>
          </cell>
          <cell r="AH339" t="str">
            <v>無</v>
          </cell>
          <cell r="AI339" t="str">
            <v>無</v>
          </cell>
          <cell r="AJ339" t="str">
            <v>期間制限業務</v>
          </cell>
          <cell r="AK339" t="str">
            <v>限定しない</v>
          </cell>
          <cell r="AL339" t="str">
            <v>限定しない</v>
          </cell>
          <cell r="AM339" t="str">
            <v>限定する</v>
          </cell>
          <cell r="AN339"/>
          <cell r="AO339"/>
          <cell r="AP339"/>
          <cell r="AQ339"/>
          <cell r="AR339"/>
          <cell r="AS339"/>
          <cell r="AT339" t="str">
            <v>室長</v>
          </cell>
          <cell r="AU339"/>
          <cell r="AV339"/>
          <cell r="AW339"/>
          <cell r="AX339"/>
          <cell r="AY339"/>
          <cell r="AZ339"/>
          <cell r="BA339"/>
          <cell r="BB339"/>
          <cell r="BC339"/>
          <cell r="BD339" t="str">
            <v>馬渕　秀成</v>
          </cell>
          <cell r="BE339"/>
          <cell r="BF339"/>
          <cell r="BG339"/>
          <cell r="BH339"/>
          <cell r="BI339"/>
          <cell r="BJ339"/>
          <cell r="BK339" t="str">
            <v>含む</v>
          </cell>
          <cell r="BL339" t="str">
            <v>―</v>
          </cell>
          <cell r="BM339" t="str">
            <v>―</v>
          </cell>
          <cell r="BN339" t="str">
            <v>―</v>
          </cell>
          <cell r="BO339" t="str">
            <v>―</v>
          </cell>
          <cell r="BP339" t="str">
            <v>e-Staffing</v>
          </cell>
          <cell r="BQ339"/>
          <cell r="BR339"/>
          <cell r="BS339">
            <v>0</v>
          </cell>
          <cell r="BT339"/>
          <cell r="BU339" t="e">
            <v>#N/A</v>
          </cell>
          <cell r="BV339" t="e">
            <v>#N/A</v>
          </cell>
          <cell r="BW339" t="e">
            <v>#N/A</v>
          </cell>
          <cell r="BX339"/>
          <cell r="BY339"/>
          <cell r="BZ339"/>
          <cell r="CA339"/>
          <cell r="CB339"/>
          <cell r="CC339"/>
          <cell r="CD339"/>
          <cell r="CE339"/>
          <cell r="CF339"/>
          <cell r="CG339"/>
          <cell r="CH339"/>
          <cell r="CI339"/>
          <cell r="CJ339"/>
          <cell r="CK339"/>
          <cell r="CL339"/>
          <cell r="CM339"/>
          <cell r="CN339"/>
          <cell r="CO339"/>
          <cell r="CP339"/>
          <cell r="CQ339"/>
          <cell r="CR339" t="str">
            <v>一般競争</v>
          </cell>
          <cell r="CS339" t="str">
            <v>35 研究支援</v>
          </cell>
          <cell r="CT339"/>
          <cell r="CU339"/>
          <cell r="CV339"/>
          <cell r="CW339"/>
          <cell r="CX339" t="str">
            <v>総合評価(加算)</v>
          </cell>
          <cell r="CY339"/>
          <cell r="CZ339"/>
          <cell r="DA339"/>
          <cell r="DB339"/>
          <cell r="DC339" t="str">
            <v/>
          </cell>
          <cell r="DD339"/>
          <cell r="DE339" t="str">
            <v/>
          </cell>
          <cell r="DF339" t="str">
            <v>-</v>
          </cell>
          <cell r="DG339"/>
          <cell r="DH339"/>
          <cell r="DI339"/>
          <cell r="DJ339"/>
          <cell r="DK339"/>
          <cell r="DL339"/>
          <cell r="DM339"/>
          <cell r="DN339"/>
          <cell r="DO339"/>
          <cell r="DP339"/>
          <cell r="DQ339"/>
          <cell r="DR339"/>
          <cell r="DS339"/>
          <cell r="DT339"/>
          <cell r="DU339"/>
          <cell r="DV339"/>
          <cell r="DW339"/>
          <cell r="DX339"/>
          <cell r="DY339" t="str">
            <v>満了</v>
          </cell>
          <cell r="DZ339"/>
        </row>
        <row r="340">
          <cell r="B340"/>
          <cell r="C340"/>
          <cell r="D340" t="str">
            <v>40</v>
          </cell>
          <cell r="E340"/>
          <cell r="F340"/>
          <cell r="G340" t="str">
            <v>単</v>
          </cell>
          <cell r="H340" t="str">
            <v>R6</v>
          </cell>
          <cell r="I340"/>
          <cell r="J340" t="str">
            <v>満了</v>
          </cell>
          <cell r="K340"/>
          <cell r="L340"/>
          <cell r="M340">
            <v>46478</v>
          </cell>
          <cell r="N340" t="str">
            <v>該当</v>
          </cell>
          <cell r="O340"/>
          <cell r="P340"/>
          <cell r="Q340"/>
          <cell r="R340"/>
          <cell r="S340"/>
          <cell r="T340" t="str">
            <v>室長</v>
          </cell>
          <cell r="U340"/>
          <cell r="V340"/>
          <cell r="W340">
            <v>0</v>
          </cell>
          <cell r="X340">
            <v>1</v>
          </cell>
          <cell r="Y340">
            <v>1</v>
          </cell>
          <cell r="Z340" t="str">
            <v>月火水木金</v>
          </cell>
          <cell r="AA340">
            <v>5</v>
          </cell>
          <cell r="AB340"/>
          <cell r="AC340"/>
          <cell r="AD340"/>
          <cell r="AE340">
            <v>-1</v>
          </cell>
          <cell r="AF340"/>
          <cell r="AG340" t="str">
            <v>無</v>
          </cell>
          <cell r="AH340" t="str">
            <v>無</v>
          </cell>
          <cell r="AI340" t="str">
            <v>無</v>
          </cell>
          <cell r="AJ340" t="str">
            <v>期間制限業務</v>
          </cell>
          <cell r="AK340" t="str">
            <v>限定しない</v>
          </cell>
          <cell r="AL340" t="str">
            <v>限定しない</v>
          </cell>
          <cell r="AM340" t="str">
            <v>限定する</v>
          </cell>
          <cell r="AN340"/>
          <cell r="AO340"/>
          <cell r="AP340"/>
          <cell r="AQ340"/>
          <cell r="AR340"/>
          <cell r="AS340"/>
          <cell r="AT340" t="str">
            <v>室長</v>
          </cell>
          <cell r="AU340"/>
          <cell r="AV340"/>
          <cell r="AW340"/>
          <cell r="AX340"/>
          <cell r="AY340"/>
          <cell r="AZ340"/>
          <cell r="BA340"/>
          <cell r="BB340"/>
          <cell r="BC340"/>
          <cell r="BD340" t="str">
            <v>馬渕　秀成</v>
          </cell>
          <cell r="BE340"/>
          <cell r="BF340"/>
          <cell r="BG340"/>
          <cell r="BH340"/>
          <cell r="BI340"/>
          <cell r="BJ340"/>
          <cell r="BK340" t="str">
            <v>含む</v>
          </cell>
          <cell r="BL340" t="str">
            <v>―</v>
          </cell>
          <cell r="BM340" t="str">
            <v>―</v>
          </cell>
          <cell r="BN340" t="str">
            <v>―</v>
          </cell>
          <cell r="BO340" t="str">
            <v>―</v>
          </cell>
          <cell r="BP340" t="str">
            <v>e-Staffing</v>
          </cell>
          <cell r="BQ340"/>
          <cell r="BR340"/>
          <cell r="BS340">
            <v>0</v>
          </cell>
          <cell r="BT340"/>
          <cell r="BU340" t="e">
            <v>#N/A</v>
          </cell>
          <cell r="BV340" t="e">
            <v>#N/A</v>
          </cell>
          <cell r="BW340" t="e">
            <v>#N/A</v>
          </cell>
          <cell r="BX340"/>
          <cell r="BY340"/>
          <cell r="BZ340"/>
          <cell r="CA340"/>
          <cell r="CB340"/>
          <cell r="CC340"/>
          <cell r="CD340"/>
          <cell r="CE340"/>
          <cell r="CF340"/>
          <cell r="CG340"/>
          <cell r="CH340"/>
          <cell r="CI340"/>
          <cell r="CJ340"/>
          <cell r="CK340"/>
          <cell r="CL340"/>
          <cell r="CM340"/>
          <cell r="CN340"/>
          <cell r="CO340"/>
          <cell r="CP340"/>
          <cell r="CQ340"/>
          <cell r="CR340" t="str">
            <v>一般競争</v>
          </cell>
          <cell r="CS340" t="str">
            <v>35 研究支援</v>
          </cell>
          <cell r="CT340"/>
          <cell r="CU340"/>
          <cell r="CV340"/>
          <cell r="CW340"/>
          <cell r="CX340" t="str">
            <v>総合評価(加算)</v>
          </cell>
          <cell r="CY340"/>
          <cell r="CZ340"/>
          <cell r="DA340"/>
          <cell r="DB340"/>
          <cell r="DC340" t="str">
            <v/>
          </cell>
          <cell r="DD340"/>
          <cell r="DE340" t="str">
            <v/>
          </cell>
          <cell r="DF340" t="str">
            <v>-</v>
          </cell>
          <cell r="DG340"/>
          <cell r="DH340"/>
          <cell r="DI340"/>
          <cell r="DJ340"/>
          <cell r="DK340"/>
          <cell r="DL340"/>
          <cell r="DM340"/>
          <cell r="DN340"/>
          <cell r="DO340"/>
          <cell r="DP340"/>
          <cell r="DQ340"/>
          <cell r="DR340"/>
          <cell r="DS340"/>
          <cell r="DT340"/>
          <cell r="DU340"/>
          <cell r="DV340"/>
          <cell r="DW340"/>
          <cell r="DX340"/>
          <cell r="DY340" t="str">
            <v>満了</v>
          </cell>
          <cell r="DZ340"/>
        </row>
        <row r="341">
          <cell r="B341"/>
          <cell r="C341"/>
          <cell r="D341" t="str">
            <v>40</v>
          </cell>
          <cell r="E341"/>
          <cell r="F341"/>
          <cell r="G341" t="str">
            <v>単</v>
          </cell>
          <cell r="H341" t="str">
            <v>R6</v>
          </cell>
          <cell r="I341"/>
          <cell r="J341" t="str">
            <v>満了</v>
          </cell>
          <cell r="K341"/>
          <cell r="L341"/>
          <cell r="M341">
            <v>46478</v>
          </cell>
          <cell r="N341" t="str">
            <v>該当</v>
          </cell>
          <cell r="O341"/>
          <cell r="P341"/>
          <cell r="Q341"/>
          <cell r="R341"/>
          <cell r="S341"/>
          <cell r="T341" t="str">
            <v>室長</v>
          </cell>
          <cell r="U341"/>
          <cell r="V341"/>
          <cell r="W341">
            <v>0</v>
          </cell>
          <cell r="X341">
            <v>1</v>
          </cell>
          <cell r="Y341">
            <v>1</v>
          </cell>
          <cell r="Z341" t="str">
            <v>月火水木金</v>
          </cell>
          <cell r="AA341">
            <v>5</v>
          </cell>
          <cell r="AB341"/>
          <cell r="AC341"/>
          <cell r="AD341"/>
          <cell r="AE341">
            <v>-1</v>
          </cell>
          <cell r="AF341"/>
          <cell r="AG341" t="str">
            <v>無</v>
          </cell>
          <cell r="AH341" t="str">
            <v>無</v>
          </cell>
          <cell r="AI341" t="str">
            <v>無</v>
          </cell>
          <cell r="AJ341" t="str">
            <v>期間制限業務</v>
          </cell>
          <cell r="AK341" t="str">
            <v>限定しない</v>
          </cell>
          <cell r="AL341" t="str">
            <v>限定しない</v>
          </cell>
          <cell r="AM341" t="str">
            <v>限定する</v>
          </cell>
          <cell r="AN341"/>
          <cell r="AO341"/>
          <cell r="AP341"/>
          <cell r="AQ341"/>
          <cell r="AR341"/>
          <cell r="AS341"/>
          <cell r="AT341" t="str">
            <v>室長</v>
          </cell>
          <cell r="AU341"/>
          <cell r="AV341"/>
          <cell r="AW341"/>
          <cell r="AX341"/>
          <cell r="AY341"/>
          <cell r="AZ341"/>
          <cell r="BA341"/>
          <cell r="BB341"/>
          <cell r="BC341"/>
          <cell r="BD341" t="str">
            <v>馬渕　秀成</v>
          </cell>
          <cell r="BE341"/>
          <cell r="BF341"/>
          <cell r="BG341"/>
          <cell r="BH341"/>
          <cell r="BI341"/>
          <cell r="BJ341"/>
          <cell r="BK341" t="str">
            <v>含む</v>
          </cell>
          <cell r="BL341" t="str">
            <v>―</v>
          </cell>
          <cell r="BM341" t="str">
            <v>―</v>
          </cell>
          <cell r="BN341" t="str">
            <v>―</v>
          </cell>
          <cell r="BO341" t="str">
            <v>―</v>
          </cell>
          <cell r="BP341" t="str">
            <v>e-Staffing</v>
          </cell>
          <cell r="BQ341"/>
          <cell r="BR341"/>
          <cell r="BS341">
            <v>0</v>
          </cell>
          <cell r="BT341"/>
          <cell r="BU341" t="e">
            <v>#N/A</v>
          </cell>
          <cell r="BV341" t="e">
            <v>#N/A</v>
          </cell>
          <cell r="BW341" t="e">
            <v>#N/A</v>
          </cell>
          <cell r="BX341"/>
          <cell r="BY341"/>
          <cell r="BZ341"/>
          <cell r="CA341"/>
          <cell r="CB341"/>
          <cell r="CC341"/>
          <cell r="CD341"/>
          <cell r="CE341"/>
          <cell r="CF341"/>
          <cell r="CG341"/>
          <cell r="CH341"/>
          <cell r="CI341"/>
          <cell r="CJ341"/>
          <cell r="CK341"/>
          <cell r="CL341"/>
          <cell r="CM341"/>
          <cell r="CN341"/>
          <cell r="CO341"/>
          <cell r="CP341"/>
          <cell r="CQ341"/>
          <cell r="CR341" t="str">
            <v>一般競争</v>
          </cell>
          <cell r="CS341" t="str">
            <v>35 研究支援</v>
          </cell>
          <cell r="CT341"/>
          <cell r="CU341"/>
          <cell r="CV341"/>
          <cell r="CW341"/>
          <cell r="CX341" t="str">
            <v>総合評価(加算)</v>
          </cell>
          <cell r="CY341"/>
          <cell r="CZ341"/>
          <cell r="DA341"/>
          <cell r="DB341"/>
          <cell r="DC341" t="str">
            <v/>
          </cell>
          <cell r="DD341"/>
          <cell r="DE341" t="str">
            <v/>
          </cell>
          <cell r="DF341" t="str">
            <v>-</v>
          </cell>
          <cell r="DG341"/>
          <cell r="DH341"/>
          <cell r="DI341"/>
          <cell r="DJ341"/>
          <cell r="DK341"/>
          <cell r="DL341"/>
          <cell r="DM341"/>
          <cell r="DN341"/>
          <cell r="DO341"/>
          <cell r="DP341"/>
          <cell r="DQ341"/>
          <cell r="DR341"/>
          <cell r="DS341"/>
          <cell r="DT341"/>
          <cell r="DU341"/>
          <cell r="DV341"/>
          <cell r="DW341"/>
          <cell r="DX341"/>
          <cell r="DY341" t="str">
            <v>満了</v>
          </cell>
          <cell r="DZ341"/>
        </row>
        <row r="342">
          <cell r="B342"/>
          <cell r="C342"/>
          <cell r="D342" t="str">
            <v>40</v>
          </cell>
          <cell r="E342"/>
          <cell r="F342"/>
          <cell r="G342" t="str">
            <v>単</v>
          </cell>
          <cell r="H342" t="str">
            <v>R6</v>
          </cell>
          <cell r="I342"/>
          <cell r="J342" t="str">
            <v>満了</v>
          </cell>
          <cell r="K342"/>
          <cell r="L342"/>
          <cell r="M342">
            <v>46478</v>
          </cell>
          <cell r="N342" t="str">
            <v>該当</v>
          </cell>
          <cell r="O342"/>
          <cell r="P342"/>
          <cell r="Q342"/>
          <cell r="R342"/>
          <cell r="S342"/>
          <cell r="T342" t="str">
            <v>室長</v>
          </cell>
          <cell r="U342"/>
          <cell r="V342"/>
          <cell r="W342">
            <v>0</v>
          </cell>
          <cell r="X342">
            <v>1</v>
          </cell>
          <cell r="Y342">
            <v>1</v>
          </cell>
          <cell r="Z342" t="str">
            <v>月火水木金</v>
          </cell>
          <cell r="AA342">
            <v>5</v>
          </cell>
          <cell r="AB342"/>
          <cell r="AC342"/>
          <cell r="AD342"/>
          <cell r="AE342">
            <v>-1</v>
          </cell>
          <cell r="AF342"/>
          <cell r="AG342" t="str">
            <v>無</v>
          </cell>
          <cell r="AH342" t="str">
            <v>無</v>
          </cell>
          <cell r="AI342" t="str">
            <v>無</v>
          </cell>
          <cell r="AJ342" t="str">
            <v>期間制限業務</v>
          </cell>
          <cell r="AK342" t="str">
            <v>限定しない</v>
          </cell>
          <cell r="AL342" t="str">
            <v>限定しない</v>
          </cell>
          <cell r="AM342" t="str">
            <v>限定する</v>
          </cell>
          <cell r="AN342"/>
          <cell r="AO342"/>
          <cell r="AP342"/>
          <cell r="AQ342"/>
          <cell r="AR342"/>
          <cell r="AS342"/>
          <cell r="AT342" t="str">
            <v>室長</v>
          </cell>
          <cell r="AU342"/>
          <cell r="AV342"/>
          <cell r="AW342"/>
          <cell r="AX342"/>
          <cell r="AY342"/>
          <cell r="AZ342"/>
          <cell r="BA342"/>
          <cell r="BB342"/>
          <cell r="BC342"/>
          <cell r="BD342" t="str">
            <v>馬渕　秀成</v>
          </cell>
          <cell r="BE342"/>
          <cell r="BF342"/>
          <cell r="BG342"/>
          <cell r="BH342"/>
          <cell r="BI342"/>
          <cell r="BJ342"/>
          <cell r="BK342" t="str">
            <v>含む</v>
          </cell>
          <cell r="BL342" t="str">
            <v>―</v>
          </cell>
          <cell r="BM342" t="str">
            <v>―</v>
          </cell>
          <cell r="BN342" t="str">
            <v>―</v>
          </cell>
          <cell r="BO342" t="str">
            <v>―</v>
          </cell>
          <cell r="BP342" t="str">
            <v>e-Staffing</v>
          </cell>
          <cell r="BQ342"/>
          <cell r="BR342"/>
          <cell r="BS342">
            <v>0</v>
          </cell>
          <cell r="BT342"/>
          <cell r="BU342" t="e">
            <v>#N/A</v>
          </cell>
          <cell r="BV342" t="e">
            <v>#N/A</v>
          </cell>
          <cell r="BW342" t="e">
            <v>#N/A</v>
          </cell>
          <cell r="BX342"/>
          <cell r="BY342"/>
          <cell r="BZ342"/>
          <cell r="CA342"/>
          <cell r="CB342"/>
          <cell r="CC342"/>
          <cell r="CD342"/>
          <cell r="CE342"/>
          <cell r="CF342"/>
          <cell r="CG342"/>
          <cell r="CH342"/>
          <cell r="CI342"/>
          <cell r="CJ342"/>
          <cell r="CK342"/>
          <cell r="CL342"/>
          <cell r="CM342"/>
          <cell r="CN342"/>
          <cell r="CO342"/>
          <cell r="CP342"/>
          <cell r="CQ342"/>
          <cell r="CR342" t="str">
            <v>一般競争</v>
          </cell>
          <cell r="CS342" t="str">
            <v>35 研究支援</v>
          </cell>
          <cell r="CT342"/>
          <cell r="CU342"/>
          <cell r="CV342"/>
          <cell r="CW342"/>
          <cell r="CX342" t="str">
            <v>総合評価(加算)</v>
          </cell>
          <cell r="CY342"/>
          <cell r="CZ342"/>
          <cell r="DA342"/>
          <cell r="DB342"/>
          <cell r="DC342" t="str">
            <v/>
          </cell>
          <cell r="DD342"/>
          <cell r="DE342" t="str">
            <v/>
          </cell>
          <cell r="DF342" t="str">
            <v>-</v>
          </cell>
          <cell r="DG342"/>
          <cell r="DH342"/>
          <cell r="DI342"/>
          <cell r="DJ342"/>
          <cell r="DK342"/>
          <cell r="DL342"/>
          <cell r="DM342"/>
          <cell r="DN342"/>
          <cell r="DO342"/>
          <cell r="DP342"/>
          <cell r="DQ342"/>
          <cell r="DR342"/>
          <cell r="DS342"/>
          <cell r="DT342"/>
          <cell r="DU342"/>
          <cell r="DV342"/>
          <cell r="DW342"/>
          <cell r="DX342"/>
          <cell r="DY342" t="str">
            <v>満了</v>
          </cell>
          <cell r="DZ342"/>
        </row>
        <row r="343">
          <cell r="B343"/>
          <cell r="C343"/>
          <cell r="D343" t="str">
            <v>40</v>
          </cell>
          <cell r="E343"/>
          <cell r="F343"/>
          <cell r="G343" t="str">
            <v>単</v>
          </cell>
          <cell r="H343" t="str">
            <v>R6</v>
          </cell>
          <cell r="I343"/>
          <cell r="J343" t="str">
            <v>満了</v>
          </cell>
          <cell r="K343"/>
          <cell r="L343"/>
          <cell r="M343">
            <v>46478</v>
          </cell>
          <cell r="N343" t="str">
            <v>該当</v>
          </cell>
          <cell r="O343"/>
          <cell r="P343"/>
          <cell r="Q343"/>
          <cell r="R343"/>
          <cell r="S343"/>
          <cell r="T343" t="str">
            <v>室長</v>
          </cell>
          <cell r="U343"/>
          <cell r="V343"/>
          <cell r="W343">
            <v>0</v>
          </cell>
          <cell r="X343">
            <v>1</v>
          </cell>
          <cell r="Y343">
            <v>1</v>
          </cell>
          <cell r="Z343" t="str">
            <v>月火水木金</v>
          </cell>
          <cell r="AA343">
            <v>5</v>
          </cell>
          <cell r="AB343"/>
          <cell r="AC343"/>
          <cell r="AD343"/>
          <cell r="AE343">
            <v>-1</v>
          </cell>
          <cell r="AF343"/>
          <cell r="AG343" t="str">
            <v>無</v>
          </cell>
          <cell r="AH343" t="str">
            <v>無</v>
          </cell>
          <cell r="AI343" t="str">
            <v>無</v>
          </cell>
          <cell r="AJ343" t="str">
            <v>期間制限業務</v>
          </cell>
          <cell r="AK343" t="str">
            <v>限定しない</v>
          </cell>
          <cell r="AL343" t="str">
            <v>限定しない</v>
          </cell>
          <cell r="AM343" t="str">
            <v>限定する</v>
          </cell>
          <cell r="AN343"/>
          <cell r="AO343"/>
          <cell r="AP343"/>
          <cell r="AQ343"/>
          <cell r="AR343"/>
          <cell r="AS343"/>
          <cell r="AT343" t="str">
            <v>室長</v>
          </cell>
          <cell r="AU343"/>
          <cell r="AV343"/>
          <cell r="AW343"/>
          <cell r="AX343"/>
          <cell r="AY343"/>
          <cell r="AZ343"/>
          <cell r="BA343"/>
          <cell r="BB343"/>
          <cell r="BC343"/>
          <cell r="BD343" t="str">
            <v>馬渕　秀成</v>
          </cell>
          <cell r="BE343"/>
          <cell r="BF343"/>
          <cell r="BG343"/>
          <cell r="BH343"/>
          <cell r="BI343"/>
          <cell r="BJ343"/>
          <cell r="BK343" t="str">
            <v>含む</v>
          </cell>
          <cell r="BL343" t="str">
            <v>―</v>
          </cell>
          <cell r="BM343" t="str">
            <v>―</v>
          </cell>
          <cell r="BN343" t="str">
            <v>―</v>
          </cell>
          <cell r="BO343" t="str">
            <v>―</v>
          </cell>
          <cell r="BP343" t="str">
            <v>e-Staffing</v>
          </cell>
          <cell r="BQ343"/>
          <cell r="BR343"/>
          <cell r="BS343">
            <v>0</v>
          </cell>
          <cell r="BT343"/>
          <cell r="BU343" t="e">
            <v>#N/A</v>
          </cell>
          <cell r="BV343" t="e">
            <v>#N/A</v>
          </cell>
          <cell r="BW343" t="e">
            <v>#N/A</v>
          </cell>
          <cell r="BX343"/>
          <cell r="BY343"/>
          <cell r="BZ343"/>
          <cell r="CA343"/>
          <cell r="CB343"/>
          <cell r="CC343"/>
          <cell r="CD343"/>
          <cell r="CE343"/>
          <cell r="CF343"/>
          <cell r="CG343"/>
          <cell r="CH343"/>
          <cell r="CI343"/>
          <cell r="CJ343"/>
          <cell r="CK343"/>
          <cell r="CL343"/>
          <cell r="CM343"/>
          <cell r="CN343"/>
          <cell r="CO343"/>
          <cell r="CP343"/>
          <cell r="CQ343"/>
          <cell r="CR343" t="str">
            <v>一般競争</v>
          </cell>
          <cell r="CS343" t="str">
            <v>35 研究支援</v>
          </cell>
          <cell r="CT343"/>
          <cell r="CU343"/>
          <cell r="CV343"/>
          <cell r="CW343"/>
          <cell r="CX343" t="str">
            <v>総合評価(加算)</v>
          </cell>
          <cell r="CY343"/>
          <cell r="CZ343"/>
          <cell r="DA343"/>
          <cell r="DB343"/>
          <cell r="DC343" t="str">
            <v/>
          </cell>
          <cell r="DD343"/>
          <cell r="DE343" t="str">
            <v/>
          </cell>
          <cell r="DF343" t="str">
            <v>-</v>
          </cell>
          <cell r="DG343"/>
          <cell r="DH343"/>
          <cell r="DI343"/>
          <cell r="DJ343"/>
          <cell r="DK343"/>
          <cell r="DL343"/>
          <cell r="DM343"/>
          <cell r="DN343"/>
          <cell r="DO343"/>
          <cell r="DP343"/>
          <cell r="DQ343"/>
          <cell r="DR343"/>
          <cell r="DS343"/>
          <cell r="DT343"/>
          <cell r="DU343"/>
          <cell r="DV343"/>
          <cell r="DW343"/>
          <cell r="DX343"/>
          <cell r="DY343" t="str">
            <v>満了</v>
          </cell>
          <cell r="DZ343"/>
        </row>
        <row r="344">
          <cell r="B344"/>
          <cell r="C344"/>
          <cell r="D344" t="str">
            <v>40</v>
          </cell>
          <cell r="E344"/>
          <cell r="F344"/>
          <cell r="G344" t="str">
            <v>単</v>
          </cell>
          <cell r="H344" t="str">
            <v>R6</v>
          </cell>
          <cell r="I344"/>
          <cell r="J344" t="str">
            <v>満了</v>
          </cell>
          <cell r="K344"/>
          <cell r="L344"/>
          <cell r="M344">
            <v>46478</v>
          </cell>
          <cell r="N344" t="str">
            <v>該当</v>
          </cell>
          <cell r="O344"/>
          <cell r="P344"/>
          <cell r="Q344"/>
          <cell r="R344"/>
          <cell r="S344"/>
          <cell r="T344" t="str">
            <v>室長</v>
          </cell>
          <cell r="U344"/>
          <cell r="V344"/>
          <cell r="W344">
            <v>0</v>
          </cell>
          <cell r="X344">
            <v>1</v>
          </cell>
          <cell r="Y344">
            <v>1</v>
          </cell>
          <cell r="Z344" t="str">
            <v>月火水木金</v>
          </cell>
          <cell r="AA344">
            <v>5</v>
          </cell>
          <cell r="AB344"/>
          <cell r="AC344"/>
          <cell r="AD344"/>
          <cell r="AE344">
            <v>-1</v>
          </cell>
          <cell r="AF344"/>
          <cell r="AG344" t="str">
            <v>無</v>
          </cell>
          <cell r="AH344" t="str">
            <v>無</v>
          </cell>
          <cell r="AI344" t="str">
            <v>無</v>
          </cell>
          <cell r="AJ344" t="str">
            <v>期間制限業務</v>
          </cell>
          <cell r="AK344" t="str">
            <v>限定しない</v>
          </cell>
          <cell r="AL344" t="str">
            <v>限定しない</v>
          </cell>
          <cell r="AM344" t="str">
            <v>限定する</v>
          </cell>
          <cell r="AN344"/>
          <cell r="AO344"/>
          <cell r="AP344"/>
          <cell r="AQ344"/>
          <cell r="AR344"/>
          <cell r="AS344"/>
          <cell r="AT344" t="str">
            <v>室長</v>
          </cell>
          <cell r="AU344"/>
          <cell r="AV344"/>
          <cell r="AW344"/>
          <cell r="AX344"/>
          <cell r="AY344"/>
          <cell r="AZ344"/>
          <cell r="BA344"/>
          <cell r="BB344"/>
          <cell r="BC344"/>
          <cell r="BD344" t="str">
            <v>馬渕　秀成</v>
          </cell>
          <cell r="BE344"/>
          <cell r="BF344"/>
          <cell r="BG344"/>
          <cell r="BH344"/>
          <cell r="BI344"/>
          <cell r="BJ344"/>
          <cell r="BK344" t="str">
            <v>含む</v>
          </cell>
          <cell r="BL344" t="str">
            <v>―</v>
          </cell>
          <cell r="BM344" t="str">
            <v>―</v>
          </cell>
          <cell r="BN344" t="str">
            <v>―</v>
          </cell>
          <cell r="BO344" t="str">
            <v>―</v>
          </cell>
          <cell r="BP344" t="str">
            <v>e-Staffing</v>
          </cell>
          <cell r="BQ344"/>
          <cell r="BR344"/>
          <cell r="BS344">
            <v>0</v>
          </cell>
          <cell r="BT344"/>
          <cell r="BU344" t="e">
            <v>#N/A</v>
          </cell>
          <cell r="BV344" t="e">
            <v>#N/A</v>
          </cell>
          <cell r="BW344" t="e">
            <v>#N/A</v>
          </cell>
          <cell r="BX344"/>
          <cell r="BY344"/>
          <cell r="BZ344"/>
          <cell r="CA344"/>
          <cell r="CB344"/>
          <cell r="CC344"/>
          <cell r="CD344"/>
          <cell r="CE344"/>
          <cell r="CF344"/>
          <cell r="CG344"/>
          <cell r="CH344"/>
          <cell r="CI344"/>
          <cell r="CJ344"/>
          <cell r="CK344"/>
          <cell r="CL344"/>
          <cell r="CM344"/>
          <cell r="CN344"/>
          <cell r="CO344"/>
          <cell r="CP344"/>
          <cell r="CQ344"/>
          <cell r="CR344" t="str">
            <v>一般競争</v>
          </cell>
          <cell r="CS344" t="str">
            <v>35 研究支援</v>
          </cell>
          <cell r="CT344"/>
          <cell r="CU344"/>
          <cell r="CV344"/>
          <cell r="CW344"/>
          <cell r="CX344" t="str">
            <v>総合評価(加算)</v>
          </cell>
          <cell r="CY344"/>
          <cell r="CZ344"/>
          <cell r="DA344"/>
          <cell r="DB344"/>
          <cell r="DC344" t="str">
            <v/>
          </cell>
          <cell r="DD344"/>
          <cell r="DE344" t="str">
            <v/>
          </cell>
          <cell r="DF344" t="str">
            <v>-</v>
          </cell>
          <cell r="DG344"/>
          <cell r="DH344"/>
          <cell r="DI344"/>
          <cell r="DJ344"/>
          <cell r="DK344"/>
          <cell r="DL344"/>
          <cell r="DM344"/>
          <cell r="DN344"/>
          <cell r="DO344"/>
          <cell r="DP344"/>
          <cell r="DQ344"/>
          <cell r="DR344"/>
          <cell r="DS344"/>
          <cell r="DT344"/>
          <cell r="DU344"/>
          <cell r="DV344"/>
          <cell r="DW344"/>
          <cell r="DX344"/>
          <cell r="DY344" t="str">
            <v>満了</v>
          </cell>
          <cell r="DZ344"/>
        </row>
        <row r="345">
          <cell r="B345"/>
          <cell r="C345"/>
          <cell r="D345" t="str">
            <v>40</v>
          </cell>
          <cell r="E345"/>
          <cell r="F345"/>
          <cell r="G345" t="str">
            <v>単</v>
          </cell>
          <cell r="H345" t="str">
            <v>R6</v>
          </cell>
          <cell r="I345"/>
          <cell r="J345" t="str">
            <v>満了</v>
          </cell>
          <cell r="K345"/>
          <cell r="L345"/>
          <cell r="M345">
            <v>46478</v>
          </cell>
          <cell r="N345" t="str">
            <v>該当</v>
          </cell>
          <cell r="O345"/>
          <cell r="P345"/>
          <cell r="Q345"/>
          <cell r="R345"/>
          <cell r="S345"/>
          <cell r="T345" t="str">
            <v>室長</v>
          </cell>
          <cell r="U345"/>
          <cell r="V345"/>
          <cell r="W345">
            <v>0</v>
          </cell>
          <cell r="X345">
            <v>1</v>
          </cell>
          <cell r="Y345">
            <v>1</v>
          </cell>
          <cell r="Z345" t="str">
            <v>月火水木金</v>
          </cell>
          <cell r="AA345">
            <v>5</v>
          </cell>
          <cell r="AB345"/>
          <cell r="AC345"/>
          <cell r="AD345"/>
          <cell r="AE345">
            <v>-1</v>
          </cell>
          <cell r="AF345"/>
          <cell r="AG345" t="str">
            <v>無</v>
          </cell>
          <cell r="AH345" t="str">
            <v>無</v>
          </cell>
          <cell r="AI345" t="str">
            <v>無</v>
          </cell>
          <cell r="AJ345" t="str">
            <v>期間制限業務</v>
          </cell>
          <cell r="AK345" t="str">
            <v>限定しない</v>
          </cell>
          <cell r="AL345" t="str">
            <v>限定しない</v>
          </cell>
          <cell r="AM345" t="str">
            <v>限定する</v>
          </cell>
          <cell r="AN345"/>
          <cell r="AO345"/>
          <cell r="AP345"/>
          <cell r="AQ345"/>
          <cell r="AR345"/>
          <cell r="AS345"/>
          <cell r="AT345" t="str">
            <v>室長</v>
          </cell>
          <cell r="AU345"/>
          <cell r="AV345"/>
          <cell r="AW345"/>
          <cell r="AX345"/>
          <cell r="AY345"/>
          <cell r="AZ345"/>
          <cell r="BA345"/>
          <cell r="BB345"/>
          <cell r="BC345"/>
          <cell r="BD345" t="str">
            <v>馬渕　秀成</v>
          </cell>
          <cell r="BE345"/>
          <cell r="BF345"/>
          <cell r="BG345"/>
          <cell r="BH345"/>
          <cell r="BI345"/>
          <cell r="BJ345"/>
          <cell r="BK345" t="str">
            <v>含む</v>
          </cell>
          <cell r="BL345" t="str">
            <v>―</v>
          </cell>
          <cell r="BM345" t="str">
            <v>―</v>
          </cell>
          <cell r="BN345" t="str">
            <v>―</v>
          </cell>
          <cell r="BO345" t="str">
            <v>―</v>
          </cell>
          <cell r="BP345" t="str">
            <v>e-Staffing</v>
          </cell>
          <cell r="BQ345"/>
          <cell r="BR345"/>
          <cell r="BS345">
            <v>0</v>
          </cell>
          <cell r="BT345"/>
          <cell r="BU345" t="e">
            <v>#N/A</v>
          </cell>
          <cell r="BV345" t="e">
            <v>#N/A</v>
          </cell>
          <cell r="BW345" t="e">
            <v>#N/A</v>
          </cell>
          <cell r="BX345"/>
          <cell r="BY345"/>
          <cell r="BZ345"/>
          <cell r="CA345"/>
          <cell r="CB345"/>
          <cell r="CC345"/>
          <cell r="CD345"/>
          <cell r="CE345"/>
          <cell r="CF345"/>
          <cell r="CG345"/>
          <cell r="CH345"/>
          <cell r="CI345"/>
          <cell r="CJ345"/>
          <cell r="CK345"/>
          <cell r="CL345"/>
          <cell r="CM345"/>
          <cell r="CN345"/>
          <cell r="CO345"/>
          <cell r="CP345"/>
          <cell r="CQ345"/>
          <cell r="CR345" t="str">
            <v>一般競争</v>
          </cell>
          <cell r="CS345" t="str">
            <v>35 研究支援</v>
          </cell>
          <cell r="CT345"/>
          <cell r="CU345"/>
          <cell r="CV345"/>
          <cell r="CW345"/>
          <cell r="CX345" t="str">
            <v>総合評価(加算)</v>
          </cell>
          <cell r="CY345"/>
          <cell r="CZ345"/>
          <cell r="DA345"/>
          <cell r="DB345"/>
          <cell r="DC345" t="str">
            <v/>
          </cell>
          <cell r="DD345"/>
          <cell r="DE345" t="str">
            <v/>
          </cell>
          <cell r="DF345" t="str">
            <v>-</v>
          </cell>
          <cell r="DG345"/>
          <cell r="DH345"/>
          <cell r="DI345"/>
          <cell r="DJ345"/>
          <cell r="DK345"/>
          <cell r="DL345"/>
          <cell r="DM345"/>
          <cell r="DN345"/>
          <cell r="DO345"/>
          <cell r="DP345"/>
          <cell r="DQ345"/>
          <cell r="DR345"/>
          <cell r="DS345"/>
          <cell r="DT345"/>
          <cell r="DU345"/>
          <cell r="DV345"/>
          <cell r="DW345"/>
          <cell r="DX345"/>
          <cell r="DY345" t="str">
            <v>満了</v>
          </cell>
          <cell r="DZ345"/>
        </row>
        <row r="346">
          <cell r="B346"/>
          <cell r="C346"/>
          <cell r="D346" t="str">
            <v>40</v>
          </cell>
          <cell r="E346"/>
          <cell r="F346"/>
          <cell r="G346" t="str">
            <v>単</v>
          </cell>
          <cell r="H346" t="str">
            <v>R6</v>
          </cell>
          <cell r="I346"/>
          <cell r="J346" t="str">
            <v>満了</v>
          </cell>
          <cell r="K346"/>
          <cell r="L346"/>
          <cell r="M346">
            <v>46478</v>
          </cell>
          <cell r="N346" t="str">
            <v>該当</v>
          </cell>
          <cell r="O346"/>
          <cell r="P346"/>
          <cell r="Q346"/>
          <cell r="R346"/>
          <cell r="S346"/>
          <cell r="T346" t="str">
            <v>室長</v>
          </cell>
          <cell r="U346"/>
          <cell r="V346"/>
          <cell r="W346">
            <v>0</v>
          </cell>
          <cell r="X346">
            <v>1</v>
          </cell>
          <cell r="Y346">
            <v>1</v>
          </cell>
          <cell r="Z346" t="str">
            <v>月火水木金</v>
          </cell>
          <cell r="AA346">
            <v>5</v>
          </cell>
          <cell r="AB346"/>
          <cell r="AC346"/>
          <cell r="AD346"/>
          <cell r="AE346">
            <v>-1</v>
          </cell>
          <cell r="AF346"/>
          <cell r="AG346" t="str">
            <v>無</v>
          </cell>
          <cell r="AH346" t="str">
            <v>無</v>
          </cell>
          <cell r="AI346" t="str">
            <v>無</v>
          </cell>
          <cell r="AJ346" t="str">
            <v>期間制限業務</v>
          </cell>
          <cell r="AK346" t="str">
            <v>限定しない</v>
          </cell>
          <cell r="AL346" t="str">
            <v>限定しない</v>
          </cell>
          <cell r="AM346" t="str">
            <v>限定する</v>
          </cell>
          <cell r="AN346"/>
          <cell r="AO346"/>
          <cell r="AP346"/>
          <cell r="AQ346"/>
          <cell r="AR346"/>
          <cell r="AS346"/>
          <cell r="AT346" t="str">
            <v>室長</v>
          </cell>
          <cell r="AU346"/>
          <cell r="AV346"/>
          <cell r="AW346"/>
          <cell r="AX346"/>
          <cell r="AY346"/>
          <cell r="AZ346"/>
          <cell r="BA346"/>
          <cell r="BB346"/>
          <cell r="BC346"/>
          <cell r="BD346" t="str">
            <v>馬渕　秀成</v>
          </cell>
          <cell r="BE346"/>
          <cell r="BF346"/>
          <cell r="BG346"/>
          <cell r="BH346"/>
          <cell r="BI346"/>
          <cell r="BJ346"/>
          <cell r="BK346" t="str">
            <v>含む</v>
          </cell>
          <cell r="BL346" t="str">
            <v>―</v>
          </cell>
          <cell r="BM346" t="str">
            <v>―</v>
          </cell>
          <cell r="BN346" t="str">
            <v>―</v>
          </cell>
          <cell r="BO346" t="str">
            <v>―</v>
          </cell>
          <cell r="BP346" t="str">
            <v>e-Staffing</v>
          </cell>
          <cell r="BQ346"/>
          <cell r="BR346"/>
          <cell r="BS346">
            <v>0</v>
          </cell>
          <cell r="BT346"/>
          <cell r="BU346" t="e">
            <v>#N/A</v>
          </cell>
          <cell r="BV346" t="e">
            <v>#N/A</v>
          </cell>
          <cell r="BW346" t="e">
            <v>#N/A</v>
          </cell>
          <cell r="BX346"/>
          <cell r="BY346"/>
          <cell r="BZ346"/>
          <cell r="CA346"/>
          <cell r="CB346"/>
          <cell r="CC346"/>
          <cell r="CD346"/>
          <cell r="CE346"/>
          <cell r="CF346"/>
          <cell r="CG346"/>
          <cell r="CH346"/>
          <cell r="CI346"/>
          <cell r="CJ346"/>
          <cell r="CK346"/>
          <cell r="CL346"/>
          <cell r="CM346"/>
          <cell r="CN346"/>
          <cell r="CO346"/>
          <cell r="CP346"/>
          <cell r="CQ346"/>
          <cell r="CR346" t="str">
            <v>一般競争</v>
          </cell>
          <cell r="CS346" t="str">
            <v>35 研究支援</v>
          </cell>
          <cell r="CT346"/>
          <cell r="CU346"/>
          <cell r="CV346"/>
          <cell r="CW346"/>
          <cell r="CX346" t="str">
            <v>総合評価(加算)</v>
          </cell>
          <cell r="CY346"/>
          <cell r="CZ346"/>
          <cell r="DA346"/>
          <cell r="DB346"/>
          <cell r="DC346" t="str">
            <v/>
          </cell>
          <cell r="DD346"/>
          <cell r="DE346" t="str">
            <v/>
          </cell>
          <cell r="DF346" t="str">
            <v>-</v>
          </cell>
          <cell r="DG346"/>
          <cell r="DH346"/>
          <cell r="DI346"/>
          <cell r="DJ346"/>
          <cell r="DK346"/>
          <cell r="DL346"/>
          <cell r="DM346"/>
          <cell r="DN346"/>
          <cell r="DO346"/>
          <cell r="DP346"/>
          <cell r="DQ346"/>
          <cell r="DR346"/>
          <cell r="DS346"/>
          <cell r="DT346"/>
          <cell r="DU346"/>
          <cell r="DV346"/>
          <cell r="DW346"/>
          <cell r="DX346"/>
          <cell r="DY346" t="str">
            <v>満了</v>
          </cell>
          <cell r="DZ346"/>
        </row>
        <row r="347">
          <cell r="B347"/>
          <cell r="C347"/>
          <cell r="D347" t="str">
            <v>40</v>
          </cell>
          <cell r="E347"/>
          <cell r="F347"/>
          <cell r="G347" t="str">
            <v>単</v>
          </cell>
          <cell r="H347" t="str">
            <v>R6</v>
          </cell>
          <cell r="I347"/>
          <cell r="J347" t="str">
            <v>満了</v>
          </cell>
          <cell r="K347"/>
          <cell r="L347"/>
          <cell r="M347">
            <v>46478</v>
          </cell>
          <cell r="N347" t="str">
            <v>該当</v>
          </cell>
          <cell r="O347"/>
          <cell r="P347"/>
          <cell r="Q347"/>
          <cell r="R347"/>
          <cell r="S347"/>
          <cell r="T347" t="str">
            <v>室長</v>
          </cell>
          <cell r="U347"/>
          <cell r="V347"/>
          <cell r="W347">
            <v>0</v>
          </cell>
          <cell r="X347">
            <v>1</v>
          </cell>
          <cell r="Y347">
            <v>1</v>
          </cell>
          <cell r="Z347" t="str">
            <v>月火水木金</v>
          </cell>
          <cell r="AA347">
            <v>5</v>
          </cell>
          <cell r="AB347"/>
          <cell r="AC347"/>
          <cell r="AD347"/>
          <cell r="AE347">
            <v>-1</v>
          </cell>
          <cell r="AF347"/>
          <cell r="AG347" t="str">
            <v>無</v>
          </cell>
          <cell r="AH347" t="str">
            <v>無</v>
          </cell>
          <cell r="AI347" t="str">
            <v>無</v>
          </cell>
          <cell r="AJ347" t="str">
            <v>期間制限業務</v>
          </cell>
          <cell r="AK347" t="str">
            <v>限定しない</v>
          </cell>
          <cell r="AL347" t="str">
            <v>限定しない</v>
          </cell>
          <cell r="AM347" t="str">
            <v>限定する</v>
          </cell>
          <cell r="AN347"/>
          <cell r="AO347"/>
          <cell r="AP347"/>
          <cell r="AQ347"/>
          <cell r="AR347"/>
          <cell r="AS347"/>
          <cell r="AT347" t="str">
            <v>室長</v>
          </cell>
          <cell r="AU347"/>
          <cell r="AV347"/>
          <cell r="AW347"/>
          <cell r="AX347"/>
          <cell r="AY347"/>
          <cell r="AZ347"/>
          <cell r="BA347"/>
          <cell r="BB347"/>
          <cell r="BC347"/>
          <cell r="BD347" t="str">
            <v>馬渕　秀成</v>
          </cell>
          <cell r="BE347"/>
          <cell r="BF347"/>
          <cell r="BG347"/>
          <cell r="BH347"/>
          <cell r="BI347"/>
          <cell r="BJ347"/>
          <cell r="BK347" t="str">
            <v>含む</v>
          </cell>
          <cell r="BL347" t="str">
            <v>―</v>
          </cell>
          <cell r="BM347" t="str">
            <v>―</v>
          </cell>
          <cell r="BN347" t="str">
            <v>―</v>
          </cell>
          <cell r="BO347" t="str">
            <v>―</v>
          </cell>
          <cell r="BP347" t="str">
            <v>e-Staffing</v>
          </cell>
          <cell r="BQ347"/>
          <cell r="BR347"/>
          <cell r="BS347">
            <v>0</v>
          </cell>
          <cell r="BT347"/>
          <cell r="BU347" t="e">
            <v>#N/A</v>
          </cell>
          <cell r="BV347" t="e">
            <v>#N/A</v>
          </cell>
          <cell r="BW347" t="e">
            <v>#N/A</v>
          </cell>
          <cell r="BX347"/>
          <cell r="BY347"/>
          <cell r="BZ347"/>
          <cell r="CA347"/>
          <cell r="CB347"/>
          <cell r="CC347"/>
          <cell r="CD347"/>
          <cell r="CE347"/>
          <cell r="CF347"/>
          <cell r="CG347"/>
          <cell r="CH347"/>
          <cell r="CI347"/>
          <cell r="CJ347"/>
          <cell r="CK347"/>
          <cell r="CL347"/>
          <cell r="CM347"/>
          <cell r="CN347"/>
          <cell r="CO347"/>
          <cell r="CP347"/>
          <cell r="CQ347"/>
          <cell r="CR347" t="str">
            <v>一般競争</v>
          </cell>
          <cell r="CS347" t="str">
            <v>35 研究支援</v>
          </cell>
          <cell r="CT347"/>
          <cell r="CU347"/>
          <cell r="CV347"/>
          <cell r="CW347"/>
          <cell r="CX347" t="str">
            <v>総合評価(加算)</v>
          </cell>
          <cell r="CY347"/>
          <cell r="CZ347"/>
          <cell r="DA347"/>
          <cell r="DB347"/>
          <cell r="DC347" t="str">
            <v/>
          </cell>
          <cell r="DD347"/>
          <cell r="DE347" t="str">
            <v/>
          </cell>
          <cell r="DF347" t="str">
            <v>-</v>
          </cell>
          <cell r="DG347"/>
          <cell r="DH347"/>
          <cell r="DI347"/>
          <cell r="DJ347"/>
          <cell r="DK347"/>
          <cell r="DL347"/>
          <cell r="DM347"/>
          <cell r="DN347"/>
          <cell r="DO347"/>
          <cell r="DP347"/>
          <cell r="DQ347"/>
          <cell r="DR347"/>
          <cell r="DS347"/>
          <cell r="DT347"/>
          <cell r="DU347"/>
          <cell r="DV347"/>
          <cell r="DW347"/>
          <cell r="DX347"/>
          <cell r="DY347" t="str">
            <v>満了</v>
          </cell>
          <cell r="DZ347"/>
        </row>
        <row r="348">
          <cell r="B348"/>
          <cell r="C348"/>
          <cell r="D348" t="str">
            <v>40</v>
          </cell>
          <cell r="E348"/>
          <cell r="F348"/>
          <cell r="G348" t="str">
            <v>単</v>
          </cell>
          <cell r="H348" t="str">
            <v>R6</v>
          </cell>
          <cell r="I348"/>
          <cell r="J348" t="str">
            <v>満了</v>
          </cell>
          <cell r="K348"/>
          <cell r="L348"/>
          <cell r="M348">
            <v>46478</v>
          </cell>
          <cell r="N348" t="str">
            <v>該当</v>
          </cell>
          <cell r="O348"/>
          <cell r="P348"/>
          <cell r="Q348"/>
          <cell r="R348"/>
          <cell r="S348"/>
          <cell r="T348" t="str">
            <v>室長</v>
          </cell>
          <cell r="U348"/>
          <cell r="V348"/>
          <cell r="W348">
            <v>0</v>
          </cell>
          <cell r="X348">
            <v>1</v>
          </cell>
          <cell r="Y348">
            <v>1</v>
          </cell>
          <cell r="Z348" t="str">
            <v>月火水木金</v>
          </cell>
          <cell r="AA348">
            <v>5</v>
          </cell>
          <cell r="AB348"/>
          <cell r="AC348"/>
          <cell r="AD348"/>
          <cell r="AE348">
            <v>-1</v>
          </cell>
          <cell r="AF348"/>
          <cell r="AG348" t="str">
            <v>無</v>
          </cell>
          <cell r="AH348" t="str">
            <v>無</v>
          </cell>
          <cell r="AI348" t="str">
            <v>無</v>
          </cell>
          <cell r="AJ348" t="str">
            <v>期間制限業務</v>
          </cell>
          <cell r="AK348" t="str">
            <v>限定しない</v>
          </cell>
          <cell r="AL348" t="str">
            <v>限定しない</v>
          </cell>
          <cell r="AM348" t="str">
            <v>限定する</v>
          </cell>
          <cell r="AN348"/>
          <cell r="AO348"/>
          <cell r="AP348"/>
          <cell r="AQ348"/>
          <cell r="AR348"/>
          <cell r="AS348"/>
          <cell r="AT348" t="str">
            <v>室長</v>
          </cell>
          <cell r="AU348"/>
          <cell r="AV348"/>
          <cell r="AW348"/>
          <cell r="AX348"/>
          <cell r="AY348"/>
          <cell r="AZ348"/>
          <cell r="BA348"/>
          <cell r="BB348"/>
          <cell r="BC348"/>
          <cell r="BD348" t="str">
            <v>馬渕　秀成</v>
          </cell>
          <cell r="BE348"/>
          <cell r="BF348"/>
          <cell r="BG348"/>
          <cell r="BH348"/>
          <cell r="BI348"/>
          <cell r="BJ348"/>
          <cell r="BK348" t="str">
            <v>含む</v>
          </cell>
          <cell r="BL348" t="str">
            <v>―</v>
          </cell>
          <cell r="BM348" t="str">
            <v>―</v>
          </cell>
          <cell r="BN348" t="str">
            <v>―</v>
          </cell>
          <cell r="BO348" t="str">
            <v>―</v>
          </cell>
          <cell r="BP348" t="str">
            <v>e-Staffing</v>
          </cell>
          <cell r="BQ348"/>
          <cell r="BR348"/>
          <cell r="BS348">
            <v>0</v>
          </cell>
          <cell r="BT348"/>
          <cell r="BU348" t="e">
            <v>#N/A</v>
          </cell>
          <cell r="BV348" t="e">
            <v>#N/A</v>
          </cell>
          <cell r="BW348" t="e">
            <v>#N/A</v>
          </cell>
          <cell r="BX348"/>
          <cell r="BY348"/>
          <cell r="BZ348"/>
          <cell r="CA348"/>
          <cell r="CB348"/>
          <cell r="CC348"/>
          <cell r="CD348"/>
          <cell r="CE348"/>
          <cell r="CF348"/>
          <cell r="CG348"/>
          <cell r="CH348"/>
          <cell r="CI348"/>
          <cell r="CJ348"/>
          <cell r="CK348"/>
          <cell r="CL348"/>
          <cell r="CM348"/>
          <cell r="CN348"/>
          <cell r="CO348"/>
          <cell r="CP348"/>
          <cell r="CQ348"/>
          <cell r="CR348" t="str">
            <v>一般競争</v>
          </cell>
          <cell r="CS348" t="str">
            <v>35 研究支援</v>
          </cell>
          <cell r="CT348"/>
          <cell r="CU348"/>
          <cell r="CV348"/>
          <cell r="CW348"/>
          <cell r="CX348" t="str">
            <v>総合評価(加算)</v>
          </cell>
          <cell r="CY348"/>
          <cell r="CZ348"/>
          <cell r="DA348"/>
          <cell r="DB348"/>
          <cell r="DC348" t="str">
            <v/>
          </cell>
          <cell r="DD348"/>
          <cell r="DE348" t="str">
            <v/>
          </cell>
          <cell r="DF348" t="str">
            <v>-</v>
          </cell>
          <cell r="DG348"/>
          <cell r="DH348"/>
          <cell r="DI348"/>
          <cell r="DJ348"/>
          <cell r="DK348"/>
          <cell r="DL348"/>
          <cell r="DM348"/>
          <cell r="DN348"/>
          <cell r="DO348"/>
          <cell r="DP348"/>
          <cell r="DQ348"/>
          <cell r="DR348"/>
          <cell r="DS348"/>
          <cell r="DT348"/>
          <cell r="DU348"/>
          <cell r="DV348"/>
          <cell r="DW348"/>
          <cell r="DX348"/>
          <cell r="DY348" t="str">
            <v>満了</v>
          </cell>
          <cell r="DZ348"/>
        </row>
        <row r="349">
          <cell r="B349"/>
          <cell r="C349"/>
          <cell r="D349" t="str">
            <v>40</v>
          </cell>
          <cell r="E349"/>
          <cell r="F349"/>
          <cell r="G349" t="str">
            <v>単</v>
          </cell>
          <cell r="H349" t="str">
            <v>R6</v>
          </cell>
          <cell r="I349"/>
          <cell r="J349" t="str">
            <v>満了</v>
          </cell>
          <cell r="K349"/>
          <cell r="L349"/>
          <cell r="M349">
            <v>46478</v>
          </cell>
          <cell r="N349" t="str">
            <v>該当</v>
          </cell>
          <cell r="O349"/>
          <cell r="P349"/>
          <cell r="Q349"/>
          <cell r="R349"/>
          <cell r="S349"/>
          <cell r="T349" t="str">
            <v>室長</v>
          </cell>
          <cell r="U349"/>
          <cell r="V349"/>
          <cell r="W349">
            <v>0</v>
          </cell>
          <cell r="X349">
            <v>1</v>
          </cell>
          <cell r="Y349">
            <v>1</v>
          </cell>
          <cell r="Z349" t="str">
            <v>月火水木金</v>
          </cell>
          <cell r="AA349">
            <v>5</v>
          </cell>
          <cell r="AB349"/>
          <cell r="AC349"/>
          <cell r="AD349"/>
          <cell r="AE349">
            <v>-1</v>
          </cell>
          <cell r="AF349"/>
          <cell r="AG349" t="str">
            <v>無</v>
          </cell>
          <cell r="AH349" t="str">
            <v>無</v>
          </cell>
          <cell r="AI349" t="str">
            <v>無</v>
          </cell>
          <cell r="AJ349" t="str">
            <v>期間制限業務</v>
          </cell>
          <cell r="AK349" t="str">
            <v>限定しない</v>
          </cell>
          <cell r="AL349" t="str">
            <v>限定しない</v>
          </cell>
          <cell r="AM349" t="str">
            <v>限定する</v>
          </cell>
          <cell r="AN349"/>
          <cell r="AO349"/>
          <cell r="AP349"/>
          <cell r="AQ349"/>
          <cell r="AR349"/>
          <cell r="AS349"/>
          <cell r="AT349" t="str">
            <v>室長</v>
          </cell>
          <cell r="AU349"/>
          <cell r="AV349"/>
          <cell r="AW349"/>
          <cell r="AX349"/>
          <cell r="AY349"/>
          <cell r="AZ349"/>
          <cell r="BA349"/>
          <cell r="BB349"/>
          <cell r="BC349"/>
          <cell r="BD349" t="str">
            <v>馬渕　秀成</v>
          </cell>
          <cell r="BE349"/>
          <cell r="BF349"/>
          <cell r="BG349"/>
          <cell r="BH349"/>
          <cell r="BI349"/>
          <cell r="BJ349"/>
          <cell r="BK349" t="str">
            <v>含む</v>
          </cell>
          <cell r="BL349" t="str">
            <v>―</v>
          </cell>
          <cell r="BM349" t="str">
            <v>―</v>
          </cell>
          <cell r="BN349" t="str">
            <v>―</v>
          </cell>
          <cell r="BO349" t="str">
            <v>―</v>
          </cell>
          <cell r="BP349" t="str">
            <v>e-Staffing</v>
          </cell>
          <cell r="BQ349"/>
          <cell r="BR349"/>
          <cell r="BS349">
            <v>0</v>
          </cell>
          <cell r="BT349"/>
          <cell r="BU349" t="e">
            <v>#N/A</v>
          </cell>
          <cell r="BV349" t="e">
            <v>#N/A</v>
          </cell>
          <cell r="BW349" t="e">
            <v>#N/A</v>
          </cell>
          <cell r="BX349"/>
          <cell r="BY349"/>
          <cell r="BZ349"/>
          <cell r="CA349"/>
          <cell r="CB349"/>
          <cell r="CC349"/>
          <cell r="CD349"/>
          <cell r="CE349"/>
          <cell r="CF349"/>
          <cell r="CG349"/>
          <cell r="CH349"/>
          <cell r="CI349"/>
          <cell r="CJ349"/>
          <cell r="CK349"/>
          <cell r="CL349"/>
          <cell r="CM349"/>
          <cell r="CN349"/>
          <cell r="CO349"/>
          <cell r="CP349"/>
          <cell r="CQ349"/>
          <cell r="CR349" t="str">
            <v>一般競争</v>
          </cell>
          <cell r="CS349" t="str">
            <v>35 研究支援</v>
          </cell>
          <cell r="CT349"/>
          <cell r="CU349"/>
          <cell r="CV349"/>
          <cell r="CW349"/>
          <cell r="CX349" t="str">
            <v>総合評価(加算)</v>
          </cell>
          <cell r="CY349"/>
          <cell r="CZ349"/>
          <cell r="DA349"/>
          <cell r="DB349"/>
          <cell r="DC349" t="str">
            <v/>
          </cell>
          <cell r="DD349"/>
          <cell r="DE349" t="str">
            <v/>
          </cell>
          <cell r="DF349" t="str">
            <v>-</v>
          </cell>
          <cell r="DG349"/>
          <cell r="DH349"/>
          <cell r="DI349"/>
          <cell r="DJ349"/>
          <cell r="DK349"/>
          <cell r="DL349"/>
          <cell r="DM349"/>
          <cell r="DN349"/>
          <cell r="DO349"/>
          <cell r="DP349"/>
          <cell r="DQ349"/>
          <cell r="DR349"/>
          <cell r="DS349"/>
          <cell r="DT349"/>
          <cell r="DU349"/>
          <cell r="DV349"/>
          <cell r="DW349"/>
          <cell r="DX349"/>
          <cell r="DY349" t="str">
            <v>満了</v>
          </cell>
          <cell r="DZ349"/>
        </row>
        <row r="350">
          <cell r="B350"/>
          <cell r="C350"/>
          <cell r="D350" t="str">
            <v>40</v>
          </cell>
          <cell r="E350"/>
          <cell r="F350"/>
          <cell r="G350" t="str">
            <v>単</v>
          </cell>
          <cell r="H350" t="str">
            <v>R6</v>
          </cell>
          <cell r="I350"/>
          <cell r="J350" t="str">
            <v>満了</v>
          </cell>
          <cell r="K350"/>
          <cell r="L350"/>
          <cell r="M350">
            <v>46478</v>
          </cell>
          <cell r="N350" t="str">
            <v>該当</v>
          </cell>
          <cell r="O350"/>
          <cell r="P350"/>
          <cell r="Q350"/>
          <cell r="R350"/>
          <cell r="S350"/>
          <cell r="T350" t="str">
            <v>室長</v>
          </cell>
          <cell r="U350"/>
          <cell r="V350"/>
          <cell r="W350">
            <v>0</v>
          </cell>
          <cell r="X350">
            <v>1</v>
          </cell>
          <cell r="Y350">
            <v>1</v>
          </cell>
          <cell r="Z350" t="str">
            <v>月火水木金</v>
          </cell>
          <cell r="AA350">
            <v>5</v>
          </cell>
          <cell r="AB350"/>
          <cell r="AC350"/>
          <cell r="AD350"/>
          <cell r="AE350">
            <v>-1</v>
          </cell>
          <cell r="AF350"/>
          <cell r="AG350" t="str">
            <v>無</v>
          </cell>
          <cell r="AH350" t="str">
            <v>無</v>
          </cell>
          <cell r="AI350" t="str">
            <v>無</v>
          </cell>
          <cell r="AJ350" t="str">
            <v>期間制限業務</v>
          </cell>
          <cell r="AK350" t="str">
            <v>限定しない</v>
          </cell>
          <cell r="AL350" t="str">
            <v>限定しない</v>
          </cell>
          <cell r="AM350" t="str">
            <v>限定する</v>
          </cell>
          <cell r="AN350"/>
          <cell r="AO350"/>
          <cell r="AP350"/>
          <cell r="AQ350"/>
          <cell r="AR350"/>
          <cell r="AS350"/>
          <cell r="AT350" t="str">
            <v>室長</v>
          </cell>
          <cell r="AU350"/>
          <cell r="AV350"/>
          <cell r="AW350"/>
          <cell r="AX350"/>
          <cell r="AY350"/>
          <cell r="AZ350"/>
          <cell r="BA350"/>
          <cell r="BB350"/>
          <cell r="BC350"/>
          <cell r="BD350" t="str">
            <v>馬渕　秀成</v>
          </cell>
          <cell r="BE350"/>
          <cell r="BF350"/>
          <cell r="BG350"/>
          <cell r="BH350"/>
          <cell r="BI350"/>
          <cell r="BJ350"/>
          <cell r="BK350" t="str">
            <v>含む</v>
          </cell>
          <cell r="BL350" t="str">
            <v>―</v>
          </cell>
          <cell r="BM350" t="str">
            <v>―</v>
          </cell>
          <cell r="BN350" t="str">
            <v>―</v>
          </cell>
          <cell r="BO350" t="str">
            <v>―</v>
          </cell>
          <cell r="BP350" t="str">
            <v>e-Staffing</v>
          </cell>
          <cell r="BQ350"/>
          <cell r="BR350"/>
          <cell r="BS350">
            <v>0</v>
          </cell>
          <cell r="BT350"/>
          <cell r="BU350" t="e">
            <v>#N/A</v>
          </cell>
          <cell r="BV350" t="e">
            <v>#N/A</v>
          </cell>
          <cell r="BW350" t="e">
            <v>#N/A</v>
          </cell>
          <cell r="BX350"/>
          <cell r="BY350"/>
          <cell r="BZ350"/>
          <cell r="CA350"/>
          <cell r="CB350"/>
          <cell r="CC350"/>
          <cell r="CD350"/>
          <cell r="CE350"/>
          <cell r="CF350"/>
          <cell r="CG350"/>
          <cell r="CH350"/>
          <cell r="CI350"/>
          <cell r="CJ350"/>
          <cell r="CK350"/>
          <cell r="CL350"/>
          <cell r="CM350"/>
          <cell r="CN350"/>
          <cell r="CO350"/>
          <cell r="CP350"/>
          <cell r="CQ350"/>
          <cell r="CR350" t="str">
            <v>一般競争</v>
          </cell>
          <cell r="CS350" t="str">
            <v>35 研究支援</v>
          </cell>
          <cell r="CT350"/>
          <cell r="CU350"/>
          <cell r="CV350"/>
          <cell r="CW350"/>
          <cell r="CX350" t="str">
            <v>総合評価(加算)</v>
          </cell>
          <cell r="CY350"/>
          <cell r="CZ350"/>
          <cell r="DA350"/>
          <cell r="DB350"/>
          <cell r="DC350" t="str">
            <v/>
          </cell>
          <cell r="DD350"/>
          <cell r="DE350" t="str">
            <v/>
          </cell>
          <cell r="DF350" t="str">
            <v>-</v>
          </cell>
          <cell r="DG350"/>
          <cell r="DH350"/>
          <cell r="DI350"/>
          <cell r="DJ350"/>
          <cell r="DK350"/>
          <cell r="DL350"/>
          <cell r="DM350"/>
          <cell r="DN350"/>
          <cell r="DO350"/>
          <cell r="DP350"/>
          <cell r="DQ350"/>
          <cell r="DR350"/>
          <cell r="DS350"/>
          <cell r="DT350"/>
          <cell r="DU350"/>
          <cell r="DV350"/>
          <cell r="DW350"/>
          <cell r="DX350"/>
          <cell r="DY350" t="str">
            <v>満了</v>
          </cell>
          <cell r="DZ350"/>
        </row>
        <row r="351">
          <cell r="B351"/>
          <cell r="C351"/>
          <cell r="D351" t="str">
            <v>40</v>
          </cell>
          <cell r="E351"/>
          <cell r="F351"/>
          <cell r="G351" t="str">
            <v>単</v>
          </cell>
          <cell r="H351" t="str">
            <v>R6</v>
          </cell>
          <cell r="I351"/>
          <cell r="J351" t="str">
            <v>満了</v>
          </cell>
          <cell r="K351"/>
          <cell r="L351"/>
          <cell r="M351">
            <v>46478</v>
          </cell>
          <cell r="N351" t="str">
            <v>該当</v>
          </cell>
          <cell r="O351"/>
          <cell r="P351"/>
          <cell r="Q351"/>
          <cell r="R351"/>
          <cell r="S351"/>
          <cell r="T351" t="str">
            <v>室長</v>
          </cell>
          <cell r="U351"/>
          <cell r="V351"/>
          <cell r="W351">
            <v>0</v>
          </cell>
          <cell r="X351">
            <v>1</v>
          </cell>
          <cell r="Y351">
            <v>1</v>
          </cell>
          <cell r="Z351" t="str">
            <v>月火水木金</v>
          </cell>
          <cell r="AA351">
            <v>5</v>
          </cell>
          <cell r="AB351"/>
          <cell r="AC351"/>
          <cell r="AD351"/>
          <cell r="AE351">
            <v>-1</v>
          </cell>
          <cell r="AF351"/>
          <cell r="AG351" t="str">
            <v>無</v>
          </cell>
          <cell r="AH351" t="str">
            <v>無</v>
          </cell>
          <cell r="AI351" t="str">
            <v>無</v>
          </cell>
          <cell r="AJ351" t="str">
            <v>期間制限業務</v>
          </cell>
          <cell r="AK351" t="str">
            <v>限定しない</v>
          </cell>
          <cell r="AL351" t="str">
            <v>限定しない</v>
          </cell>
          <cell r="AM351" t="str">
            <v>限定する</v>
          </cell>
          <cell r="AN351"/>
          <cell r="AO351"/>
          <cell r="AP351"/>
          <cell r="AQ351"/>
          <cell r="AR351"/>
          <cell r="AS351"/>
          <cell r="AT351" t="str">
            <v>室長</v>
          </cell>
          <cell r="AU351"/>
          <cell r="AV351"/>
          <cell r="AW351"/>
          <cell r="AX351"/>
          <cell r="AY351"/>
          <cell r="AZ351"/>
          <cell r="BA351"/>
          <cell r="BB351"/>
          <cell r="BC351"/>
          <cell r="BD351" t="str">
            <v>馬渕　秀成</v>
          </cell>
          <cell r="BE351"/>
          <cell r="BF351"/>
          <cell r="BG351"/>
          <cell r="BH351"/>
          <cell r="BI351"/>
          <cell r="BJ351"/>
          <cell r="BK351" t="str">
            <v>含む</v>
          </cell>
          <cell r="BL351" t="str">
            <v>―</v>
          </cell>
          <cell r="BM351" t="str">
            <v>―</v>
          </cell>
          <cell r="BN351" t="str">
            <v>―</v>
          </cell>
          <cell r="BO351" t="str">
            <v>―</v>
          </cell>
          <cell r="BP351" t="str">
            <v>e-Staffing</v>
          </cell>
          <cell r="BQ351"/>
          <cell r="BR351"/>
          <cell r="BS351">
            <v>0</v>
          </cell>
          <cell r="BT351"/>
          <cell r="BU351" t="e">
            <v>#N/A</v>
          </cell>
          <cell r="BV351" t="e">
            <v>#N/A</v>
          </cell>
          <cell r="BW351" t="e">
            <v>#N/A</v>
          </cell>
          <cell r="BX351"/>
          <cell r="BY351"/>
          <cell r="BZ351"/>
          <cell r="CA351"/>
          <cell r="CB351"/>
          <cell r="CC351"/>
          <cell r="CD351"/>
          <cell r="CE351"/>
          <cell r="CF351"/>
          <cell r="CG351"/>
          <cell r="CH351"/>
          <cell r="CI351"/>
          <cell r="CJ351"/>
          <cell r="CK351"/>
          <cell r="CL351"/>
          <cell r="CM351"/>
          <cell r="CN351"/>
          <cell r="CO351"/>
          <cell r="CP351"/>
          <cell r="CQ351"/>
          <cell r="CR351" t="str">
            <v>一般競争</v>
          </cell>
          <cell r="CS351" t="str">
            <v>35 研究支援</v>
          </cell>
          <cell r="CT351"/>
          <cell r="CU351"/>
          <cell r="CV351"/>
          <cell r="CW351"/>
          <cell r="CX351" t="str">
            <v>総合評価(加算)</v>
          </cell>
          <cell r="CY351"/>
          <cell r="CZ351"/>
          <cell r="DA351"/>
          <cell r="DB351"/>
          <cell r="DC351" t="str">
            <v/>
          </cell>
          <cell r="DD351"/>
          <cell r="DE351" t="str">
            <v/>
          </cell>
          <cell r="DF351" t="str">
            <v>-</v>
          </cell>
          <cell r="DG351"/>
          <cell r="DH351"/>
          <cell r="DI351"/>
          <cell r="DJ351"/>
          <cell r="DK351"/>
          <cell r="DL351"/>
          <cell r="DM351"/>
          <cell r="DN351"/>
          <cell r="DO351"/>
          <cell r="DP351"/>
          <cell r="DQ351"/>
          <cell r="DR351"/>
          <cell r="DS351"/>
          <cell r="DT351"/>
          <cell r="DU351"/>
          <cell r="DV351"/>
          <cell r="DW351"/>
          <cell r="DX351"/>
          <cell r="DY351" t="str">
            <v>満了</v>
          </cell>
          <cell r="DZ351"/>
        </row>
        <row r="352">
          <cell r="B352"/>
          <cell r="C352"/>
          <cell r="D352" t="str">
            <v>40</v>
          </cell>
          <cell r="E352"/>
          <cell r="F352"/>
          <cell r="G352" t="str">
            <v>単</v>
          </cell>
          <cell r="H352" t="str">
            <v>R6</v>
          </cell>
          <cell r="I352"/>
          <cell r="J352" t="str">
            <v>満了</v>
          </cell>
          <cell r="K352"/>
          <cell r="L352"/>
          <cell r="M352">
            <v>46478</v>
          </cell>
          <cell r="N352" t="str">
            <v>該当</v>
          </cell>
          <cell r="O352"/>
          <cell r="P352"/>
          <cell r="Q352"/>
          <cell r="R352"/>
          <cell r="S352"/>
          <cell r="T352" t="str">
            <v>室長</v>
          </cell>
          <cell r="U352"/>
          <cell r="V352"/>
          <cell r="W352">
            <v>0</v>
          </cell>
          <cell r="X352">
            <v>1</v>
          </cell>
          <cell r="Y352">
            <v>1</v>
          </cell>
          <cell r="Z352" t="str">
            <v>月火水木金</v>
          </cell>
          <cell r="AA352">
            <v>5</v>
          </cell>
          <cell r="AB352"/>
          <cell r="AC352"/>
          <cell r="AD352"/>
          <cell r="AE352">
            <v>-1</v>
          </cell>
          <cell r="AF352"/>
          <cell r="AG352" t="str">
            <v>無</v>
          </cell>
          <cell r="AH352" t="str">
            <v>無</v>
          </cell>
          <cell r="AI352" t="str">
            <v>無</v>
          </cell>
          <cell r="AJ352" t="str">
            <v>期間制限業務</v>
          </cell>
          <cell r="AK352" t="str">
            <v>限定しない</v>
          </cell>
          <cell r="AL352" t="str">
            <v>限定しない</v>
          </cell>
          <cell r="AM352" t="str">
            <v>限定する</v>
          </cell>
          <cell r="AN352"/>
          <cell r="AO352"/>
          <cell r="AP352"/>
          <cell r="AQ352"/>
          <cell r="AR352"/>
          <cell r="AS352"/>
          <cell r="AT352" t="str">
            <v>室長</v>
          </cell>
          <cell r="AU352"/>
          <cell r="AV352"/>
          <cell r="AW352"/>
          <cell r="AX352"/>
          <cell r="AY352"/>
          <cell r="AZ352"/>
          <cell r="BA352"/>
          <cell r="BB352"/>
          <cell r="BC352"/>
          <cell r="BD352" t="str">
            <v>馬渕　秀成</v>
          </cell>
          <cell r="BE352"/>
          <cell r="BF352"/>
          <cell r="BG352"/>
          <cell r="BH352"/>
          <cell r="BI352"/>
          <cell r="BJ352"/>
          <cell r="BK352" t="str">
            <v>含む</v>
          </cell>
          <cell r="BL352" t="str">
            <v>―</v>
          </cell>
          <cell r="BM352" t="str">
            <v>―</v>
          </cell>
          <cell r="BN352" t="str">
            <v>―</v>
          </cell>
          <cell r="BO352" t="str">
            <v>―</v>
          </cell>
          <cell r="BP352" t="str">
            <v>e-Staffing</v>
          </cell>
          <cell r="BQ352"/>
          <cell r="BR352"/>
          <cell r="BS352">
            <v>0</v>
          </cell>
          <cell r="BT352"/>
          <cell r="BU352" t="e">
            <v>#N/A</v>
          </cell>
          <cell r="BV352" t="e">
            <v>#N/A</v>
          </cell>
          <cell r="BW352" t="e">
            <v>#N/A</v>
          </cell>
          <cell r="BX352"/>
          <cell r="BY352"/>
          <cell r="BZ352"/>
          <cell r="CA352"/>
          <cell r="CB352"/>
          <cell r="CC352"/>
          <cell r="CD352"/>
          <cell r="CE352"/>
          <cell r="CF352"/>
          <cell r="CG352"/>
          <cell r="CH352"/>
          <cell r="CI352"/>
          <cell r="CJ352"/>
          <cell r="CK352"/>
          <cell r="CL352"/>
          <cell r="CM352"/>
          <cell r="CN352"/>
          <cell r="CO352"/>
          <cell r="CP352"/>
          <cell r="CQ352"/>
          <cell r="CR352" t="str">
            <v>一般競争</v>
          </cell>
          <cell r="CS352" t="str">
            <v>35 研究支援</v>
          </cell>
          <cell r="CT352"/>
          <cell r="CU352"/>
          <cell r="CV352"/>
          <cell r="CW352"/>
          <cell r="CX352" t="str">
            <v>総合評価(加算)</v>
          </cell>
          <cell r="CY352"/>
          <cell r="CZ352"/>
          <cell r="DA352"/>
          <cell r="DB352"/>
          <cell r="DC352" t="str">
            <v/>
          </cell>
          <cell r="DD352"/>
          <cell r="DE352" t="str">
            <v/>
          </cell>
          <cell r="DF352" t="str">
            <v>-</v>
          </cell>
          <cell r="DG352"/>
          <cell r="DH352"/>
          <cell r="DI352"/>
          <cell r="DJ352"/>
          <cell r="DK352"/>
          <cell r="DL352"/>
          <cell r="DM352"/>
          <cell r="DN352"/>
          <cell r="DO352"/>
          <cell r="DP352"/>
          <cell r="DQ352"/>
          <cell r="DR352"/>
          <cell r="DS352"/>
          <cell r="DT352"/>
          <cell r="DU352"/>
          <cell r="DV352"/>
          <cell r="DW352"/>
          <cell r="DX352"/>
          <cell r="DY352" t="str">
            <v>満了</v>
          </cell>
          <cell r="DZ352"/>
        </row>
        <row r="353">
          <cell r="B353"/>
          <cell r="C353"/>
          <cell r="D353" t="str">
            <v>40</v>
          </cell>
          <cell r="E353"/>
          <cell r="F353"/>
          <cell r="G353" t="str">
            <v>単</v>
          </cell>
          <cell r="H353" t="str">
            <v>R6</v>
          </cell>
          <cell r="I353"/>
          <cell r="J353" t="str">
            <v>満了</v>
          </cell>
          <cell r="K353"/>
          <cell r="L353"/>
          <cell r="M353">
            <v>46478</v>
          </cell>
          <cell r="N353" t="str">
            <v>該当</v>
          </cell>
          <cell r="O353"/>
          <cell r="P353"/>
          <cell r="Q353"/>
          <cell r="R353"/>
          <cell r="S353"/>
          <cell r="T353" t="str">
            <v>室長</v>
          </cell>
          <cell r="U353"/>
          <cell r="V353"/>
          <cell r="W353">
            <v>0</v>
          </cell>
          <cell r="X353">
            <v>1</v>
          </cell>
          <cell r="Y353">
            <v>1</v>
          </cell>
          <cell r="Z353" t="str">
            <v>月火水木金</v>
          </cell>
          <cell r="AA353">
            <v>5</v>
          </cell>
          <cell r="AB353"/>
          <cell r="AC353"/>
          <cell r="AD353"/>
          <cell r="AE353">
            <v>-1</v>
          </cell>
          <cell r="AF353"/>
          <cell r="AG353" t="str">
            <v>無</v>
          </cell>
          <cell r="AH353" t="str">
            <v>無</v>
          </cell>
          <cell r="AI353" t="str">
            <v>無</v>
          </cell>
          <cell r="AJ353" t="str">
            <v>期間制限業務</v>
          </cell>
          <cell r="AK353" t="str">
            <v>限定しない</v>
          </cell>
          <cell r="AL353" t="str">
            <v>限定しない</v>
          </cell>
          <cell r="AM353" t="str">
            <v>限定する</v>
          </cell>
          <cell r="AN353"/>
          <cell r="AO353"/>
          <cell r="AP353"/>
          <cell r="AQ353"/>
          <cell r="AR353"/>
          <cell r="AS353"/>
          <cell r="AT353" t="str">
            <v>室長</v>
          </cell>
          <cell r="AU353"/>
          <cell r="AV353"/>
          <cell r="AW353"/>
          <cell r="AX353"/>
          <cell r="AY353"/>
          <cell r="AZ353"/>
          <cell r="BA353"/>
          <cell r="BB353"/>
          <cell r="BC353"/>
          <cell r="BD353" t="str">
            <v>馬渕　秀成</v>
          </cell>
          <cell r="BE353"/>
          <cell r="BF353"/>
          <cell r="BG353"/>
          <cell r="BH353"/>
          <cell r="BI353"/>
          <cell r="BJ353"/>
          <cell r="BK353" t="str">
            <v>含む</v>
          </cell>
          <cell r="BL353" t="str">
            <v>―</v>
          </cell>
          <cell r="BM353" t="str">
            <v>―</v>
          </cell>
          <cell r="BN353" t="str">
            <v>―</v>
          </cell>
          <cell r="BO353" t="str">
            <v>―</v>
          </cell>
          <cell r="BP353" t="str">
            <v>e-Staffing</v>
          </cell>
          <cell r="BQ353"/>
          <cell r="BR353"/>
          <cell r="BS353">
            <v>0</v>
          </cell>
          <cell r="BT353"/>
          <cell r="BU353" t="e">
            <v>#N/A</v>
          </cell>
          <cell r="BV353" t="e">
            <v>#N/A</v>
          </cell>
          <cell r="BW353" t="e">
            <v>#N/A</v>
          </cell>
          <cell r="BX353"/>
          <cell r="BY353"/>
          <cell r="BZ353"/>
          <cell r="CA353"/>
          <cell r="CB353"/>
          <cell r="CC353"/>
          <cell r="CD353"/>
          <cell r="CE353"/>
          <cell r="CF353"/>
          <cell r="CG353"/>
          <cell r="CH353"/>
          <cell r="CI353"/>
          <cell r="CJ353"/>
          <cell r="CK353"/>
          <cell r="CL353"/>
          <cell r="CM353"/>
          <cell r="CN353"/>
          <cell r="CO353"/>
          <cell r="CP353"/>
          <cell r="CQ353"/>
          <cell r="CR353" t="str">
            <v>一般競争</v>
          </cell>
          <cell r="CS353" t="str">
            <v>35 研究支援</v>
          </cell>
          <cell r="CT353"/>
          <cell r="CU353"/>
          <cell r="CV353"/>
          <cell r="CW353"/>
          <cell r="CX353" t="str">
            <v>総合評価(加算)</v>
          </cell>
          <cell r="CY353"/>
          <cell r="CZ353"/>
          <cell r="DA353"/>
          <cell r="DB353"/>
          <cell r="DC353" t="str">
            <v/>
          </cell>
          <cell r="DD353"/>
          <cell r="DE353" t="str">
            <v/>
          </cell>
          <cell r="DF353" t="str">
            <v>-</v>
          </cell>
          <cell r="DG353"/>
          <cell r="DH353"/>
          <cell r="DI353"/>
          <cell r="DJ353"/>
          <cell r="DK353"/>
          <cell r="DL353"/>
          <cell r="DM353"/>
          <cell r="DN353"/>
          <cell r="DO353"/>
          <cell r="DP353"/>
          <cell r="DQ353"/>
          <cell r="DR353"/>
          <cell r="DS353"/>
          <cell r="DT353"/>
          <cell r="DU353"/>
          <cell r="DV353"/>
          <cell r="DW353"/>
          <cell r="DX353"/>
          <cell r="DY353" t="str">
            <v>満了</v>
          </cell>
          <cell r="DZ353"/>
        </row>
        <row r="354">
          <cell r="B354"/>
          <cell r="C354"/>
          <cell r="D354" t="str">
            <v>40</v>
          </cell>
          <cell r="E354"/>
          <cell r="F354"/>
          <cell r="G354" t="str">
            <v>単</v>
          </cell>
          <cell r="H354" t="str">
            <v>R6</v>
          </cell>
          <cell r="I354"/>
          <cell r="J354" t="str">
            <v>満了</v>
          </cell>
          <cell r="K354"/>
          <cell r="L354"/>
          <cell r="M354">
            <v>46478</v>
          </cell>
          <cell r="N354" t="str">
            <v>該当</v>
          </cell>
          <cell r="O354"/>
          <cell r="P354"/>
          <cell r="Q354"/>
          <cell r="R354"/>
          <cell r="S354"/>
          <cell r="T354" t="str">
            <v>室長</v>
          </cell>
          <cell r="U354"/>
          <cell r="V354"/>
          <cell r="W354">
            <v>0</v>
          </cell>
          <cell r="X354">
            <v>1</v>
          </cell>
          <cell r="Y354">
            <v>1</v>
          </cell>
          <cell r="Z354" t="str">
            <v>月火水木金</v>
          </cell>
          <cell r="AA354">
            <v>5</v>
          </cell>
          <cell r="AB354"/>
          <cell r="AC354"/>
          <cell r="AD354"/>
          <cell r="AE354">
            <v>-1</v>
          </cell>
          <cell r="AF354"/>
          <cell r="AG354" t="str">
            <v>無</v>
          </cell>
          <cell r="AH354" t="str">
            <v>無</v>
          </cell>
          <cell r="AI354" t="str">
            <v>無</v>
          </cell>
          <cell r="AJ354" t="str">
            <v>期間制限業務</v>
          </cell>
          <cell r="AK354" t="str">
            <v>限定しない</v>
          </cell>
          <cell r="AL354" t="str">
            <v>限定しない</v>
          </cell>
          <cell r="AM354" t="str">
            <v>限定する</v>
          </cell>
          <cell r="AN354"/>
          <cell r="AO354"/>
          <cell r="AP354"/>
          <cell r="AQ354"/>
          <cell r="AR354"/>
          <cell r="AS354"/>
          <cell r="AT354" t="str">
            <v>室長</v>
          </cell>
          <cell r="AU354"/>
          <cell r="AV354"/>
          <cell r="AW354"/>
          <cell r="AX354"/>
          <cell r="AY354"/>
          <cell r="AZ354"/>
          <cell r="BA354"/>
          <cell r="BB354"/>
          <cell r="BC354"/>
          <cell r="BD354" t="str">
            <v>馬渕　秀成</v>
          </cell>
          <cell r="BE354"/>
          <cell r="BF354"/>
          <cell r="BG354"/>
          <cell r="BH354"/>
          <cell r="BI354"/>
          <cell r="BJ354"/>
          <cell r="BK354" t="str">
            <v>含む</v>
          </cell>
          <cell r="BL354" t="str">
            <v>―</v>
          </cell>
          <cell r="BM354" t="str">
            <v>―</v>
          </cell>
          <cell r="BN354" t="str">
            <v>―</v>
          </cell>
          <cell r="BO354" t="str">
            <v>―</v>
          </cell>
          <cell r="BP354" t="str">
            <v>e-Staffing</v>
          </cell>
          <cell r="BQ354"/>
          <cell r="BR354"/>
          <cell r="BS354">
            <v>0</v>
          </cell>
          <cell r="BT354"/>
          <cell r="BU354" t="e">
            <v>#N/A</v>
          </cell>
          <cell r="BV354" t="e">
            <v>#N/A</v>
          </cell>
          <cell r="BW354" t="e">
            <v>#N/A</v>
          </cell>
          <cell r="BX354"/>
          <cell r="BY354"/>
          <cell r="BZ354"/>
          <cell r="CA354"/>
          <cell r="CB354"/>
          <cell r="CC354"/>
          <cell r="CD354"/>
          <cell r="CE354"/>
          <cell r="CF354"/>
          <cell r="CG354"/>
          <cell r="CH354"/>
          <cell r="CI354"/>
          <cell r="CJ354"/>
          <cell r="CK354"/>
          <cell r="CL354"/>
          <cell r="CM354"/>
          <cell r="CN354"/>
          <cell r="CO354"/>
          <cell r="CP354"/>
          <cell r="CQ354"/>
          <cell r="CR354" t="str">
            <v>一般競争</v>
          </cell>
          <cell r="CS354" t="str">
            <v>35 研究支援</v>
          </cell>
          <cell r="CT354"/>
          <cell r="CU354"/>
          <cell r="CV354"/>
          <cell r="CW354"/>
          <cell r="CX354" t="str">
            <v>総合評価(加算)</v>
          </cell>
          <cell r="CY354"/>
          <cell r="CZ354"/>
          <cell r="DA354"/>
          <cell r="DB354"/>
          <cell r="DC354" t="str">
            <v/>
          </cell>
          <cell r="DD354"/>
          <cell r="DE354" t="str">
            <v/>
          </cell>
          <cell r="DF354" t="str">
            <v>-</v>
          </cell>
          <cell r="DG354"/>
          <cell r="DH354"/>
          <cell r="DI354"/>
          <cell r="DJ354"/>
          <cell r="DK354"/>
          <cell r="DL354"/>
          <cell r="DM354"/>
          <cell r="DN354"/>
          <cell r="DO354"/>
          <cell r="DP354"/>
          <cell r="DQ354"/>
          <cell r="DR354"/>
          <cell r="DS354"/>
          <cell r="DT354"/>
          <cell r="DU354"/>
          <cell r="DV354"/>
          <cell r="DW354"/>
          <cell r="DX354"/>
          <cell r="DY354" t="str">
            <v>満了</v>
          </cell>
          <cell r="DZ354"/>
        </row>
        <row r="355">
          <cell r="B355"/>
          <cell r="C355"/>
          <cell r="D355" t="str">
            <v>40</v>
          </cell>
          <cell r="E355"/>
          <cell r="F355"/>
          <cell r="G355" t="str">
            <v>単</v>
          </cell>
          <cell r="H355" t="str">
            <v>R6</v>
          </cell>
          <cell r="I355"/>
          <cell r="J355" t="str">
            <v>満了</v>
          </cell>
          <cell r="K355"/>
          <cell r="L355"/>
          <cell r="M355">
            <v>46478</v>
          </cell>
          <cell r="N355" t="str">
            <v>該当</v>
          </cell>
          <cell r="O355"/>
          <cell r="P355"/>
          <cell r="Q355"/>
          <cell r="R355"/>
          <cell r="S355"/>
          <cell r="T355" t="str">
            <v>室長</v>
          </cell>
          <cell r="U355"/>
          <cell r="V355"/>
          <cell r="W355">
            <v>0</v>
          </cell>
          <cell r="X355">
            <v>1</v>
          </cell>
          <cell r="Y355">
            <v>1</v>
          </cell>
          <cell r="Z355" t="str">
            <v>月火水木金</v>
          </cell>
          <cell r="AA355">
            <v>5</v>
          </cell>
          <cell r="AB355"/>
          <cell r="AC355"/>
          <cell r="AD355"/>
          <cell r="AE355">
            <v>-1</v>
          </cell>
          <cell r="AF355"/>
          <cell r="AG355" t="str">
            <v>無</v>
          </cell>
          <cell r="AH355" t="str">
            <v>無</v>
          </cell>
          <cell r="AI355" t="str">
            <v>無</v>
          </cell>
          <cell r="AJ355" t="str">
            <v>期間制限業務</v>
          </cell>
          <cell r="AK355" t="str">
            <v>限定しない</v>
          </cell>
          <cell r="AL355" t="str">
            <v>限定しない</v>
          </cell>
          <cell r="AM355" t="str">
            <v>限定する</v>
          </cell>
          <cell r="AN355"/>
          <cell r="AO355"/>
          <cell r="AP355"/>
          <cell r="AQ355"/>
          <cell r="AR355"/>
          <cell r="AS355"/>
          <cell r="AT355" t="str">
            <v>室長</v>
          </cell>
          <cell r="AU355"/>
          <cell r="AV355"/>
          <cell r="AW355"/>
          <cell r="AX355"/>
          <cell r="AY355"/>
          <cell r="AZ355"/>
          <cell r="BA355"/>
          <cell r="BB355"/>
          <cell r="BC355"/>
          <cell r="BD355" t="str">
            <v>馬渕　秀成</v>
          </cell>
          <cell r="BE355"/>
          <cell r="BF355"/>
          <cell r="BG355"/>
          <cell r="BH355"/>
          <cell r="BI355"/>
          <cell r="BJ355"/>
          <cell r="BK355" t="str">
            <v>含む</v>
          </cell>
          <cell r="BL355" t="str">
            <v>―</v>
          </cell>
          <cell r="BM355" t="str">
            <v>―</v>
          </cell>
          <cell r="BN355" t="str">
            <v>―</v>
          </cell>
          <cell r="BO355" t="str">
            <v>―</v>
          </cell>
          <cell r="BP355" t="str">
            <v>e-Staffing</v>
          </cell>
          <cell r="BQ355"/>
          <cell r="BR355"/>
          <cell r="BS355">
            <v>0</v>
          </cell>
          <cell r="BT355"/>
          <cell r="BU355" t="e">
            <v>#N/A</v>
          </cell>
          <cell r="BV355" t="e">
            <v>#N/A</v>
          </cell>
          <cell r="BW355" t="e">
            <v>#N/A</v>
          </cell>
          <cell r="BX355"/>
          <cell r="BY355"/>
          <cell r="BZ355"/>
          <cell r="CA355"/>
          <cell r="CB355"/>
          <cell r="CC355"/>
          <cell r="CD355"/>
          <cell r="CE355"/>
          <cell r="CF355"/>
          <cell r="CG355"/>
          <cell r="CH355"/>
          <cell r="CI355"/>
          <cell r="CJ355"/>
          <cell r="CK355"/>
          <cell r="CL355"/>
          <cell r="CM355"/>
          <cell r="CN355"/>
          <cell r="CO355"/>
          <cell r="CP355"/>
          <cell r="CQ355"/>
          <cell r="CR355" t="str">
            <v>一般競争</v>
          </cell>
          <cell r="CS355" t="str">
            <v>35 研究支援</v>
          </cell>
          <cell r="CT355"/>
          <cell r="CU355"/>
          <cell r="CV355"/>
          <cell r="CW355"/>
          <cell r="CX355" t="str">
            <v>総合評価(加算)</v>
          </cell>
          <cell r="CY355"/>
          <cell r="CZ355"/>
          <cell r="DA355"/>
          <cell r="DB355"/>
          <cell r="DC355" t="str">
            <v/>
          </cell>
          <cell r="DD355"/>
          <cell r="DE355" t="str">
            <v/>
          </cell>
          <cell r="DF355" t="str">
            <v>-</v>
          </cell>
          <cell r="DG355"/>
          <cell r="DH355"/>
          <cell r="DI355"/>
          <cell r="DJ355"/>
          <cell r="DK355"/>
          <cell r="DL355"/>
          <cell r="DM355"/>
          <cell r="DN355"/>
          <cell r="DO355"/>
          <cell r="DP355"/>
          <cell r="DQ355"/>
          <cell r="DR355"/>
          <cell r="DS355"/>
          <cell r="DT355"/>
          <cell r="DU355"/>
          <cell r="DV355"/>
          <cell r="DW355"/>
          <cell r="DX355"/>
          <cell r="DY355" t="str">
            <v>満了</v>
          </cell>
          <cell r="DZ355"/>
        </row>
        <row r="356">
          <cell r="B356"/>
          <cell r="C356"/>
          <cell r="D356" t="str">
            <v>40</v>
          </cell>
          <cell r="E356"/>
          <cell r="F356"/>
          <cell r="G356" t="str">
            <v>単</v>
          </cell>
          <cell r="H356" t="str">
            <v>R6</v>
          </cell>
          <cell r="I356"/>
          <cell r="J356" t="str">
            <v>満了</v>
          </cell>
          <cell r="K356"/>
          <cell r="L356"/>
          <cell r="M356">
            <v>46478</v>
          </cell>
          <cell r="N356" t="str">
            <v>該当</v>
          </cell>
          <cell r="O356"/>
          <cell r="P356"/>
          <cell r="Q356"/>
          <cell r="R356"/>
          <cell r="S356"/>
          <cell r="T356" t="str">
            <v>室長</v>
          </cell>
          <cell r="U356"/>
          <cell r="V356"/>
          <cell r="W356">
            <v>0</v>
          </cell>
          <cell r="X356">
            <v>1</v>
          </cell>
          <cell r="Y356">
            <v>1</v>
          </cell>
          <cell r="Z356" t="str">
            <v>月火水木金</v>
          </cell>
          <cell r="AA356">
            <v>5</v>
          </cell>
          <cell r="AB356"/>
          <cell r="AC356"/>
          <cell r="AD356"/>
          <cell r="AE356">
            <v>-1</v>
          </cell>
          <cell r="AF356"/>
          <cell r="AG356" t="str">
            <v>無</v>
          </cell>
          <cell r="AH356" t="str">
            <v>無</v>
          </cell>
          <cell r="AI356" t="str">
            <v>無</v>
          </cell>
          <cell r="AJ356" t="str">
            <v>期間制限業務</v>
          </cell>
          <cell r="AK356" t="str">
            <v>限定しない</v>
          </cell>
          <cell r="AL356" t="str">
            <v>限定しない</v>
          </cell>
          <cell r="AM356" t="str">
            <v>限定する</v>
          </cell>
          <cell r="AN356"/>
          <cell r="AO356"/>
          <cell r="AP356"/>
          <cell r="AQ356"/>
          <cell r="AR356"/>
          <cell r="AS356"/>
          <cell r="AT356" t="str">
            <v>室長</v>
          </cell>
          <cell r="AU356"/>
          <cell r="AV356"/>
          <cell r="AW356"/>
          <cell r="AX356"/>
          <cell r="AY356"/>
          <cell r="AZ356"/>
          <cell r="BA356"/>
          <cell r="BB356"/>
          <cell r="BC356"/>
          <cell r="BD356" t="str">
            <v>馬渕　秀成</v>
          </cell>
          <cell r="BE356"/>
          <cell r="BF356"/>
          <cell r="BG356"/>
          <cell r="BH356"/>
          <cell r="BI356"/>
          <cell r="BJ356"/>
          <cell r="BK356" t="str">
            <v>含む</v>
          </cell>
          <cell r="BL356" t="str">
            <v>―</v>
          </cell>
          <cell r="BM356" t="str">
            <v>―</v>
          </cell>
          <cell r="BN356" t="str">
            <v>―</v>
          </cell>
          <cell r="BO356" t="str">
            <v>―</v>
          </cell>
          <cell r="BP356" t="str">
            <v>e-Staffing</v>
          </cell>
          <cell r="BQ356"/>
          <cell r="BR356"/>
          <cell r="BS356">
            <v>0</v>
          </cell>
          <cell r="BT356"/>
          <cell r="BU356" t="e">
            <v>#N/A</v>
          </cell>
          <cell r="BV356" t="e">
            <v>#N/A</v>
          </cell>
          <cell r="BW356" t="e">
            <v>#N/A</v>
          </cell>
          <cell r="BX356"/>
          <cell r="BY356"/>
          <cell r="BZ356"/>
          <cell r="CA356"/>
          <cell r="CB356"/>
          <cell r="CC356"/>
          <cell r="CD356"/>
          <cell r="CE356"/>
          <cell r="CF356"/>
          <cell r="CG356"/>
          <cell r="CH356"/>
          <cell r="CI356"/>
          <cell r="CJ356"/>
          <cell r="CK356"/>
          <cell r="CL356"/>
          <cell r="CM356"/>
          <cell r="CN356"/>
          <cell r="CO356"/>
          <cell r="CP356"/>
          <cell r="CQ356"/>
          <cell r="CR356" t="str">
            <v>一般競争</v>
          </cell>
          <cell r="CS356" t="str">
            <v>35 研究支援</v>
          </cell>
          <cell r="CT356"/>
          <cell r="CU356"/>
          <cell r="CV356"/>
          <cell r="CW356"/>
          <cell r="CX356" t="str">
            <v>総合評価(加算)</v>
          </cell>
          <cell r="CY356"/>
          <cell r="CZ356"/>
          <cell r="DA356"/>
          <cell r="DB356"/>
          <cell r="DC356" t="str">
            <v/>
          </cell>
          <cell r="DD356"/>
          <cell r="DE356" t="str">
            <v/>
          </cell>
          <cell r="DF356" t="str">
            <v>-</v>
          </cell>
          <cell r="DG356"/>
          <cell r="DH356"/>
          <cell r="DI356"/>
          <cell r="DJ356"/>
          <cell r="DK356"/>
          <cell r="DL356"/>
          <cell r="DM356"/>
          <cell r="DN356"/>
          <cell r="DO356"/>
          <cell r="DP356"/>
          <cell r="DQ356"/>
          <cell r="DR356"/>
          <cell r="DS356"/>
          <cell r="DT356"/>
          <cell r="DU356"/>
          <cell r="DV356"/>
          <cell r="DW356"/>
          <cell r="DX356"/>
          <cell r="DY356" t="str">
            <v>満了</v>
          </cell>
          <cell r="DZ356"/>
        </row>
        <row r="357">
          <cell r="B357"/>
          <cell r="C357"/>
          <cell r="D357" t="str">
            <v>40</v>
          </cell>
          <cell r="E357"/>
          <cell r="F357"/>
          <cell r="G357" t="str">
            <v>単</v>
          </cell>
          <cell r="H357" t="str">
            <v>R6</v>
          </cell>
          <cell r="I357"/>
          <cell r="J357" t="str">
            <v>満了</v>
          </cell>
          <cell r="K357"/>
          <cell r="L357"/>
          <cell r="M357">
            <v>46478</v>
          </cell>
          <cell r="N357" t="str">
            <v>該当</v>
          </cell>
          <cell r="O357"/>
          <cell r="P357"/>
          <cell r="Q357"/>
          <cell r="R357"/>
          <cell r="S357"/>
          <cell r="T357" t="str">
            <v>室長</v>
          </cell>
          <cell r="U357"/>
          <cell r="V357"/>
          <cell r="W357">
            <v>0</v>
          </cell>
          <cell r="X357">
            <v>1</v>
          </cell>
          <cell r="Y357">
            <v>1</v>
          </cell>
          <cell r="Z357" t="str">
            <v>月火水木金</v>
          </cell>
          <cell r="AA357">
            <v>5</v>
          </cell>
          <cell r="AB357"/>
          <cell r="AC357"/>
          <cell r="AD357"/>
          <cell r="AE357">
            <v>-1</v>
          </cell>
          <cell r="AF357"/>
          <cell r="AG357" t="str">
            <v>無</v>
          </cell>
          <cell r="AH357" t="str">
            <v>無</v>
          </cell>
          <cell r="AI357" t="str">
            <v>無</v>
          </cell>
          <cell r="AJ357" t="str">
            <v>期間制限業務</v>
          </cell>
          <cell r="AK357" t="str">
            <v>限定しない</v>
          </cell>
          <cell r="AL357" t="str">
            <v>限定しない</v>
          </cell>
          <cell r="AM357" t="str">
            <v>限定する</v>
          </cell>
          <cell r="AN357"/>
          <cell r="AO357"/>
          <cell r="AP357"/>
          <cell r="AQ357"/>
          <cell r="AR357"/>
          <cell r="AS357"/>
          <cell r="AT357" t="str">
            <v>室長</v>
          </cell>
          <cell r="AU357"/>
          <cell r="AV357"/>
          <cell r="AW357"/>
          <cell r="AX357"/>
          <cell r="AY357"/>
          <cell r="AZ357"/>
          <cell r="BA357"/>
          <cell r="BB357"/>
          <cell r="BC357"/>
          <cell r="BD357" t="str">
            <v>馬渕　秀成</v>
          </cell>
          <cell r="BE357"/>
          <cell r="BF357"/>
          <cell r="BG357"/>
          <cell r="BH357"/>
          <cell r="BI357"/>
          <cell r="BJ357"/>
          <cell r="BK357" t="str">
            <v>含む</v>
          </cell>
          <cell r="BL357" t="str">
            <v>―</v>
          </cell>
          <cell r="BM357" t="str">
            <v>―</v>
          </cell>
          <cell r="BN357" t="str">
            <v>―</v>
          </cell>
          <cell r="BO357" t="str">
            <v>―</v>
          </cell>
          <cell r="BP357" t="str">
            <v>e-Staffing</v>
          </cell>
          <cell r="BQ357"/>
          <cell r="BR357"/>
          <cell r="BS357">
            <v>0</v>
          </cell>
          <cell r="BT357"/>
          <cell r="BU357" t="e">
            <v>#N/A</v>
          </cell>
          <cell r="BV357" t="e">
            <v>#N/A</v>
          </cell>
          <cell r="BW357" t="e">
            <v>#N/A</v>
          </cell>
          <cell r="BX357"/>
          <cell r="BY357"/>
          <cell r="BZ357"/>
          <cell r="CA357"/>
          <cell r="CB357"/>
          <cell r="CC357"/>
          <cell r="CD357"/>
          <cell r="CE357"/>
          <cell r="CF357"/>
          <cell r="CG357"/>
          <cell r="CH357"/>
          <cell r="CI357"/>
          <cell r="CJ357"/>
          <cell r="CK357"/>
          <cell r="CL357"/>
          <cell r="CM357"/>
          <cell r="CN357"/>
          <cell r="CO357"/>
          <cell r="CP357"/>
          <cell r="CQ357"/>
          <cell r="CR357" t="str">
            <v>一般競争</v>
          </cell>
          <cell r="CS357" t="str">
            <v>35 研究支援</v>
          </cell>
          <cell r="CT357"/>
          <cell r="CU357"/>
          <cell r="CV357"/>
          <cell r="CW357"/>
          <cell r="CX357" t="str">
            <v>総合評価(加算)</v>
          </cell>
          <cell r="CY357"/>
          <cell r="CZ357"/>
          <cell r="DA357"/>
          <cell r="DB357"/>
          <cell r="DC357" t="str">
            <v/>
          </cell>
          <cell r="DD357"/>
          <cell r="DE357" t="str">
            <v/>
          </cell>
          <cell r="DF357" t="str">
            <v>-</v>
          </cell>
          <cell r="DG357"/>
          <cell r="DH357"/>
          <cell r="DI357"/>
          <cell r="DJ357"/>
          <cell r="DK357"/>
          <cell r="DL357"/>
          <cell r="DM357"/>
          <cell r="DN357"/>
          <cell r="DO357"/>
          <cell r="DP357"/>
          <cell r="DQ357"/>
          <cell r="DR357"/>
          <cell r="DS357"/>
          <cell r="DT357"/>
          <cell r="DU357"/>
          <cell r="DV357"/>
          <cell r="DW357"/>
          <cell r="DX357"/>
          <cell r="DY357" t="str">
            <v>満了</v>
          </cell>
          <cell r="DZ357"/>
        </row>
        <row r="358">
          <cell r="B358"/>
          <cell r="C358"/>
          <cell r="D358" t="str">
            <v>40</v>
          </cell>
          <cell r="E358"/>
          <cell r="F358"/>
          <cell r="G358" t="str">
            <v>単</v>
          </cell>
          <cell r="H358" t="str">
            <v>R6</v>
          </cell>
          <cell r="I358"/>
          <cell r="J358" t="str">
            <v>満了</v>
          </cell>
          <cell r="K358"/>
          <cell r="L358"/>
          <cell r="M358">
            <v>46478</v>
          </cell>
          <cell r="N358" t="str">
            <v>該当</v>
          </cell>
          <cell r="O358"/>
          <cell r="P358"/>
          <cell r="Q358"/>
          <cell r="R358"/>
          <cell r="S358"/>
          <cell r="T358" t="str">
            <v>室長</v>
          </cell>
          <cell r="U358"/>
          <cell r="V358"/>
          <cell r="W358">
            <v>0</v>
          </cell>
          <cell r="X358">
            <v>1</v>
          </cell>
          <cell r="Y358">
            <v>1</v>
          </cell>
          <cell r="Z358" t="str">
            <v>月火水木金</v>
          </cell>
          <cell r="AA358">
            <v>5</v>
          </cell>
          <cell r="AB358"/>
          <cell r="AC358"/>
          <cell r="AD358"/>
          <cell r="AE358">
            <v>-1</v>
          </cell>
          <cell r="AF358"/>
          <cell r="AG358" t="str">
            <v>無</v>
          </cell>
          <cell r="AH358" t="str">
            <v>無</v>
          </cell>
          <cell r="AI358" t="str">
            <v>無</v>
          </cell>
          <cell r="AJ358" t="str">
            <v>期間制限業務</v>
          </cell>
          <cell r="AK358" t="str">
            <v>限定しない</v>
          </cell>
          <cell r="AL358" t="str">
            <v>限定しない</v>
          </cell>
          <cell r="AM358" t="str">
            <v>限定する</v>
          </cell>
          <cell r="AN358"/>
          <cell r="AO358"/>
          <cell r="AP358"/>
          <cell r="AQ358"/>
          <cell r="AR358"/>
          <cell r="AS358"/>
          <cell r="AT358" t="str">
            <v>室長</v>
          </cell>
          <cell r="AU358"/>
          <cell r="AV358"/>
          <cell r="AW358"/>
          <cell r="AX358"/>
          <cell r="AY358"/>
          <cell r="AZ358"/>
          <cell r="BA358"/>
          <cell r="BB358"/>
          <cell r="BC358"/>
          <cell r="BD358" t="str">
            <v>馬渕　秀成</v>
          </cell>
          <cell r="BE358"/>
          <cell r="BF358"/>
          <cell r="BG358"/>
          <cell r="BH358"/>
          <cell r="BI358"/>
          <cell r="BJ358"/>
          <cell r="BK358" t="str">
            <v>含む</v>
          </cell>
          <cell r="BL358" t="str">
            <v>―</v>
          </cell>
          <cell r="BM358" t="str">
            <v>―</v>
          </cell>
          <cell r="BN358" t="str">
            <v>―</v>
          </cell>
          <cell r="BO358" t="str">
            <v>―</v>
          </cell>
          <cell r="BP358" t="str">
            <v>e-Staffing</v>
          </cell>
          <cell r="BQ358"/>
          <cell r="BR358"/>
          <cell r="BS358">
            <v>0</v>
          </cell>
          <cell r="BT358"/>
          <cell r="BU358" t="e">
            <v>#N/A</v>
          </cell>
          <cell r="BV358" t="e">
            <v>#N/A</v>
          </cell>
          <cell r="BW358" t="e">
            <v>#N/A</v>
          </cell>
          <cell r="BX358"/>
          <cell r="BY358"/>
          <cell r="BZ358"/>
          <cell r="CA358"/>
          <cell r="CB358"/>
          <cell r="CC358"/>
          <cell r="CD358"/>
          <cell r="CE358"/>
          <cell r="CF358"/>
          <cell r="CG358"/>
          <cell r="CH358"/>
          <cell r="CI358"/>
          <cell r="CJ358"/>
          <cell r="CK358"/>
          <cell r="CL358"/>
          <cell r="CM358"/>
          <cell r="CN358"/>
          <cell r="CO358"/>
          <cell r="CP358"/>
          <cell r="CQ358"/>
          <cell r="CR358" t="str">
            <v>一般競争</v>
          </cell>
          <cell r="CS358" t="str">
            <v>35 研究支援</v>
          </cell>
          <cell r="CT358"/>
          <cell r="CU358"/>
          <cell r="CV358"/>
          <cell r="CW358"/>
          <cell r="CX358" t="str">
            <v>総合評価(加算)</v>
          </cell>
          <cell r="CY358"/>
          <cell r="CZ358"/>
          <cell r="DA358"/>
          <cell r="DB358"/>
          <cell r="DC358" t="str">
            <v/>
          </cell>
          <cell r="DD358"/>
          <cell r="DE358" t="str">
            <v/>
          </cell>
          <cell r="DF358" t="str">
            <v>-</v>
          </cell>
          <cell r="DG358"/>
          <cell r="DH358"/>
          <cell r="DI358"/>
          <cell r="DJ358"/>
          <cell r="DK358"/>
          <cell r="DL358"/>
          <cell r="DM358"/>
          <cell r="DN358"/>
          <cell r="DO358"/>
          <cell r="DP358"/>
          <cell r="DQ358"/>
          <cell r="DR358"/>
          <cell r="DS358"/>
          <cell r="DT358"/>
          <cell r="DU358"/>
          <cell r="DV358"/>
          <cell r="DW358"/>
          <cell r="DX358"/>
          <cell r="DY358" t="str">
            <v>満了</v>
          </cell>
          <cell r="DZ358"/>
        </row>
        <row r="359">
          <cell r="B359"/>
          <cell r="C359"/>
          <cell r="D359" t="str">
            <v>40</v>
          </cell>
          <cell r="E359"/>
          <cell r="F359"/>
          <cell r="G359" t="str">
            <v>単</v>
          </cell>
          <cell r="H359" t="str">
            <v>R6</v>
          </cell>
          <cell r="I359"/>
          <cell r="J359" t="str">
            <v>満了</v>
          </cell>
          <cell r="K359"/>
          <cell r="L359"/>
          <cell r="M359">
            <v>46478</v>
          </cell>
          <cell r="N359" t="str">
            <v>該当</v>
          </cell>
          <cell r="O359"/>
          <cell r="P359"/>
          <cell r="Q359"/>
          <cell r="R359"/>
          <cell r="S359"/>
          <cell r="T359" t="str">
            <v>室長</v>
          </cell>
          <cell r="U359"/>
          <cell r="V359"/>
          <cell r="W359">
            <v>0</v>
          </cell>
          <cell r="X359">
            <v>1</v>
          </cell>
          <cell r="Y359">
            <v>1</v>
          </cell>
          <cell r="Z359" t="str">
            <v>月火水木金</v>
          </cell>
          <cell r="AA359">
            <v>5</v>
          </cell>
          <cell r="AB359"/>
          <cell r="AC359"/>
          <cell r="AD359"/>
          <cell r="AE359">
            <v>-1</v>
          </cell>
          <cell r="AF359"/>
          <cell r="AG359" t="str">
            <v>無</v>
          </cell>
          <cell r="AH359" t="str">
            <v>無</v>
          </cell>
          <cell r="AI359" t="str">
            <v>無</v>
          </cell>
          <cell r="AJ359" t="str">
            <v>期間制限業務</v>
          </cell>
          <cell r="AK359" t="str">
            <v>限定しない</v>
          </cell>
          <cell r="AL359" t="str">
            <v>限定しない</v>
          </cell>
          <cell r="AM359" t="str">
            <v>限定する</v>
          </cell>
          <cell r="AN359"/>
          <cell r="AO359"/>
          <cell r="AP359"/>
          <cell r="AQ359"/>
          <cell r="AR359"/>
          <cell r="AS359"/>
          <cell r="AT359" t="str">
            <v>室長</v>
          </cell>
          <cell r="AU359"/>
          <cell r="AV359"/>
          <cell r="AW359"/>
          <cell r="AX359"/>
          <cell r="AY359"/>
          <cell r="AZ359"/>
          <cell r="BA359"/>
          <cell r="BB359"/>
          <cell r="BC359"/>
          <cell r="BD359" t="str">
            <v>馬渕　秀成</v>
          </cell>
          <cell r="BE359"/>
          <cell r="BF359"/>
          <cell r="BG359"/>
          <cell r="BH359"/>
          <cell r="BI359"/>
          <cell r="BJ359"/>
          <cell r="BK359" t="str">
            <v>含む</v>
          </cell>
          <cell r="BL359" t="str">
            <v>―</v>
          </cell>
          <cell r="BM359" t="str">
            <v>―</v>
          </cell>
          <cell r="BN359" t="str">
            <v>―</v>
          </cell>
          <cell r="BO359" t="str">
            <v>―</v>
          </cell>
          <cell r="BP359" t="str">
            <v>e-Staffing</v>
          </cell>
          <cell r="BQ359"/>
          <cell r="BR359"/>
          <cell r="BS359">
            <v>0</v>
          </cell>
          <cell r="BT359"/>
          <cell r="BU359" t="e">
            <v>#N/A</v>
          </cell>
          <cell r="BV359" t="e">
            <v>#N/A</v>
          </cell>
          <cell r="BW359" t="e">
            <v>#N/A</v>
          </cell>
          <cell r="BX359"/>
          <cell r="BY359"/>
          <cell r="BZ359"/>
          <cell r="CA359"/>
          <cell r="CB359"/>
          <cell r="CC359"/>
          <cell r="CD359"/>
          <cell r="CE359"/>
          <cell r="CF359"/>
          <cell r="CG359"/>
          <cell r="CH359"/>
          <cell r="CI359"/>
          <cell r="CJ359"/>
          <cell r="CK359"/>
          <cell r="CL359"/>
          <cell r="CM359"/>
          <cell r="CN359"/>
          <cell r="CO359"/>
          <cell r="CP359"/>
          <cell r="CQ359"/>
          <cell r="CR359" t="str">
            <v>一般競争</v>
          </cell>
          <cell r="CS359" t="str">
            <v>35 研究支援</v>
          </cell>
          <cell r="CT359"/>
          <cell r="CU359"/>
          <cell r="CV359"/>
          <cell r="CW359"/>
          <cell r="CX359" t="str">
            <v>総合評価(加算)</v>
          </cell>
          <cell r="CY359"/>
          <cell r="CZ359"/>
          <cell r="DA359"/>
          <cell r="DB359"/>
          <cell r="DC359" t="str">
            <v/>
          </cell>
          <cell r="DD359"/>
          <cell r="DE359" t="str">
            <v/>
          </cell>
          <cell r="DF359" t="str">
            <v>-</v>
          </cell>
          <cell r="DG359"/>
          <cell r="DH359"/>
          <cell r="DI359"/>
          <cell r="DJ359"/>
          <cell r="DK359"/>
          <cell r="DL359"/>
          <cell r="DM359"/>
          <cell r="DN359"/>
          <cell r="DO359"/>
          <cell r="DP359"/>
          <cell r="DQ359"/>
          <cell r="DR359"/>
          <cell r="DS359"/>
          <cell r="DT359"/>
          <cell r="DU359"/>
          <cell r="DV359"/>
          <cell r="DW359"/>
          <cell r="DX359"/>
          <cell r="DY359" t="str">
            <v>満了</v>
          </cell>
          <cell r="DZ359"/>
        </row>
        <row r="360">
          <cell r="B360"/>
          <cell r="C360"/>
          <cell r="D360" t="str">
            <v>40</v>
          </cell>
          <cell r="E360"/>
          <cell r="F360"/>
          <cell r="G360" t="str">
            <v>単</v>
          </cell>
          <cell r="H360" t="str">
            <v>R6</v>
          </cell>
          <cell r="I360"/>
          <cell r="J360" t="str">
            <v>満了</v>
          </cell>
          <cell r="K360"/>
          <cell r="L360"/>
          <cell r="M360">
            <v>46478</v>
          </cell>
          <cell r="N360" t="str">
            <v>該当</v>
          </cell>
          <cell r="O360"/>
          <cell r="P360"/>
          <cell r="Q360"/>
          <cell r="R360"/>
          <cell r="S360"/>
          <cell r="T360" t="str">
            <v>室長</v>
          </cell>
          <cell r="U360"/>
          <cell r="V360"/>
          <cell r="W360">
            <v>0</v>
          </cell>
          <cell r="X360">
            <v>1</v>
          </cell>
          <cell r="Y360">
            <v>1</v>
          </cell>
          <cell r="Z360" t="str">
            <v>月火水木金</v>
          </cell>
          <cell r="AA360">
            <v>5</v>
          </cell>
          <cell r="AB360"/>
          <cell r="AC360"/>
          <cell r="AD360"/>
          <cell r="AE360">
            <v>-1</v>
          </cell>
          <cell r="AF360"/>
          <cell r="AG360" t="str">
            <v>無</v>
          </cell>
          <cell r="AH360" t="str">
            <v>無</v>
          </cell>
          <cell r="AI360" t="str">
            <v>無</v>
          </cell>
          <cell r="AJ360" t="str">
            <v>期間制限業務</v>
          </cell>
          <cell r="AK360" t="str">
            <v>限定しない</v>
          </cell>
          <cell r="AL360" t="str">
            <v>限定しない</v>
          </cell>
          <cell r="AM360" t="str">
            <v>限定する</v>
          </cell>
          <cell r="AN360"/>
          <cell r="AO360"/>
          <cell r="AP360"/>
          <cell r="AQ360"/>
          <cell r="AR360"/>
          <cell r="AS360"/>
          <cell r="AT360" t="str">
            <v>室長</v>
          </cell>
          <cell r="AU360"/>
          <cell r="AV360"/>
          <cell r="AW360"/>
          <cell r="AX360"/>
          <cell r="AY360"/>
          <cell r="AZ360"/>
          <cell r="BA360"/>
          <cell r="BB360"/>
          <cell r="BC360"/>
          <cell r="BD360" t="str">
            <v>馬渕　秀成</v>
          </cell>
          <cell r="BE360"/>
          <cell r="BF360"/>
          <cell r="BG360"/>
          <cell r="BH360"/>
          <cell r="BI360"/>
          <cell r="BJ360"/>
          <cell r="BK360" t="str">
            <v>含む</v>
          </cell>
          <cell r="BL360" t="str">
            <v>―</v>
          </cell>
          <cell r="BM360" t="str">
            <v>―</v>
          </cell>
          <cell r="BN360" t="str">
            <v>―</v>
          </cell>
          <cell r="BO360" t="str">
            <v>―</v>
          </cell>
          <cell r="BP360" t="str">
            <v>e-Staffing</v>
          </cell>
          <cell r="BQ360"/>
          <cell r="BR360"/>
          <cell r="BS360">
            <v>0</v>
          </cell>
          <cell r="BT360"/>
          <cell r="BU360" t="e">
            <v>#N/A</v>
          </cell>
          <cell r="BV360" t="e">
            <v>#N/A</v>
          </cell>
          <cell r="BW360" t="e">
            <v>#N/A</v>
          </cell>
          <cell r="BX360"/>
          <cell r="BY360"/>
          <cell r="BZ360"/>
          <cell r="CA360"/>
          <cell r="CB360"/>
          <cell r="CC360"/>
          <cell r="CD360"/>
          <cell r="CE360"/>
          <cell r="CF360"/>
          <cell r="CG360"/>
          <cell r="CH360"/>
          <cell r="CI360"/>
          <cell r="CJ360"/>
          <cell r="CK360"/>
          <cell r="CL360"/>
          <cell r="CM360"/>
          <cell r="CN360"/>
          <cell r="CO360"/>
          <cell r="CP360"/>
          <cell r="CQ360"/>
          <cell r="CR360" t="str">
            <v>一般競争</v>
          </cell>
          <cell r="CS360" t="str">
            <v>35 研究支援</v>
          </cell>
          <cell r="CT360"/>
          <cell r="CU360"/>
          <cell r="CV360"/>
          <cell r="CW360"/>
          <cell r="CX360" t="str">
            <v>総合評価(加算)</v>
          </cell>
          <cell r="CY360"/>
          <cell r="CZ360"/>
          <cell r="DA360"/>
          <cell r="DB360"/>
          <cell r="DC360" t="str">
            <v/>
          </cell>
          <cell r="DD360"/>
          <cell r="DE360" t="str">
            <v/>
          </cell>
          <cell r="DF360" t="str">
            <v>-</v>
          </cell>
          <cell r="DG360"/>
          <cell r="DH360"/>
          <cell r="DI360"/>
          <cell r="DJ360"/>
          <cell r="DK360"/>
          <cell r="DL360"/>
          <cell r="DM360"/>
          <cell r="DN360"/>
          <cell r="DO360"/>
          <cell r="DP360"/>
          <cell r="DQ360"/>
          <cell r="DR360"/>
          <cell r="DS360"/>
          <cell r="DT360"/>
          <cell r="DU360"/>
          <cell r="DV360"/>
          <cell r="DW360"/>
          <cell r="DX360"/>
          <cell r="DY360" t="str">
            <v>満了</v>
          </cell>
          <cell r="DZ360"/>
        </row>
        <row r="361">
          <cell r="B361"/>
          <cell r="C361"/>
          <cell r="D361" t="str">
            <v>40</v>
          </cell>
          <cell r="E361"/>
          <cell r="F361"/>
          <cell r="G361" t="str">
            <v>単</v>
          </cell>
          <cell r="H361" t="str">
            <v>R6</v>
          </cell>
          <cell r="I361"/>
          <cell r="J361" t="str">
            <v>満了</v>
          </cell>
          <cell r="K361"/>
          <cell r="L361"/>
          <cell r="M361">
            <v>46478</v>
          </cell>
          <cell r="N361" t="str">
            <v>該当</v>
          </cell>
          <cell r="O361"/>
          <cell r="P361"/>
          <cell r="Q361"/>
          <cell r="R361"/>
          <cell r="S361"/>
          <cell r="T361" t="str">
            <v>室長</v>
          </cell>
          <cell r="U361"/>
          <cell r="V361"/>
          <cell r="W361">
            <v>0</v>
          </cell>
          <cell r="X361">
            <v>1</v>
          </cell>
          <cell r="Y361">
            <v>1</v>
          </cell>
          <cell r="Z361" t="str">
            <v>月火水木金</v>
          </cell>
          <cell r="AA361">
            <v>5</v>
          </cell>
          <cell r="AB361"/>
          <cell r="AC361"/>
          <cell r="AD361"/>
          <cell r="AE361">
            <v>-1</v>
          </cell>
          <cell r="AF361"/>
          <cell r="AG361" t="str">
            <v>無</v>
          </cell>
          <cell r="AH361" t="str">
            <v>無</v>
          </cell>
          <cell r="AI361" t="str">
            <v>無</v>
          </cell>
          <cell r="AJ361" t="str">
            <v>期間制限業務</v>
          </cell>
          <cell r="AK361" t="str">
            <v>限定しない</v>
          </cell>
          <cell r="AL361" t="str">
            <v>限定しない</v>
          </cell>
          <cell r="AM361" t="str">
            <v>限定する</v>
          </cell>
          <cell r="AN361"/>
          <cell r="AO361"/>
          <cell r="AP361"/>
          <cell r="AQ361"/>
          <cell r="AR361"/>
          <cell r="AS361"/>
          <cell r="AT361" t="str">
            <v>室長</v>
          </cell>
          <cell r="AU361"/>
          <cell r="AV361"/>
          <cell r="AW361"/>
          <cell r="AX361"/>
          <cell r="AY361"/>
          <cell r="AZ361"/>
          <cell r="BA361"/>
          <cell r="BB361"/>
          <cell r="BC361"/>
          <cell r="BD361" t="str">
            <v>馬渕　秀成</v>
          </cell>
          <cell r="BE361"/>
          <cell r="BF361"/>
          <cell r="BG361"/>
          <cell r="BH361"/>
          <cell r="BI361"/>
          <cell r="BJ361"/>
          <cell r="BK361" t="str">
            <v>含む</v>
          </cell>
          <cell r="BL361" t="str">
            <v>―</v>
          </cell>
          <cell r="BM361" t="str">
            <v>―</v>
          </cell>
          <cell r="BN361" t="str">
            <v>―</v>
          </cell>
          <cell r="BO361" t="str">
            <v>―</v>
          </cell>
          <cell r="BP361" t="str">
            <v>e-Staffing</v>
          </cell>
          <cell r="BQ361"/>
          <cell r="BR361"/>
          <cell r="BS361">
            <v>0</v>
          </cell>
          <cell r="BT361"/>
          <cell r="BU361" t="e">
            <v>#N/A</v>
          </cell>
          <cell r="BV361" t="e">
            <v>#N/A</v>
          </cell>
          <cell r="BW361" t="e">
            <v>#N/A</v>
          </cell>
          <cell r="BX361"/>
          <cell r="BY361"/>
          <cell r="BZ361"/>
          <cell r="CA361"/>
          <cell r="CB361"/>
          <cell r="CC361"/>
          <cell r="CD361"/>
          <cell r="CE361"/>
          <cell r="CF361"/>
          <cell r="CG361"/>
          <cell r="CH361"/>
          <cell r="CI361"/>
          <cell r="CJ361"/>
          <cell r="CK361"/>
          <cell r="CL361"/>
          <cell r="CM361"/>
          <cell r="CN361"/>
          <cell r="CO361"/>
          <cell r="CP361"/>
          <cell r="CQ361"/>
          <cell r="CR361" t="str">
            <v>一般競争</v>
          </cell>
          <cell r="CS361" t="str">
            <v>35 研究支援</v>
          </cell>
          <cell r="CT361"/>
          <cell r="CU361"/>
          <cell r="CV361"/>
          <cell r="CW361"/>
          <cell r="CX361" t="str">
            <v>総合評価(加算)</v>
          </cell>
          <cell r="CY361"/>
          <cell r="CZ361"/>
          <cell r="DA361"/>
          <cell r="DB361"/>
          <cell r="DC361" t="str">
            <v/>
          </cell>
          <cell r="DD361"/>
          <cell r="DE361" t="str">
            <v/>
          </cell>
          <cell r="DF361" t="str">
            <v>-</v>
          </cell>
          <cell r="DG361"/>
          <cell r="DH361"/>
          <cell r="DI361"/>
          <cell r="DJ361"/>
          <cell r="DK361"/>
          <cell r="DL361"/>
          <cell r="DM361"/>
          <cell r="DN361"/>
          <cell r="DO361"/>
          <cell r="DP361"/>
          <cell r="DQ361"/>
          <cell r="DR361"/>
          <cell r="DS361"/>
          <cell r="DT361"/>
          <cell r="DU361"/>
          <cell r="DV361"/>
          <cell r="DW361"/>
          <cell r="DX361"/>
          <cell r="DY361" t="str">
            <v>満了</v>
          </cell>
          <cell r="DZ361"/>
        </row>
        <row r="362">
          <cell r="B362"/>
          <cell r="C362"/>
          <cell r="D362" t="str">
            <v>40</v>
          </cell>
          <cell r="E362"/>
          <cell r="F362"/>
          <cell r="G362" t="str">
            <v>単</v>
          </cell>
          <cell r="H362" t="str">
            <v>R6</v>
          </cell>
          <cell r="I362"/>
          <cell r="J362" t="str">
            <v>満了</v>
          </cell>
          <cell r="K362"/>
          <cell r="L362"/>
          <cell r="M362">
            <v>46478</v>
          </cell>
          <cell r="N362" t="str">
            <v>該当</v>
          </cell>
          <cell r="O362"/>
          <cell r="P362"/>
          <cell r="Q362"/>
          <cell r="R362"/>
          <cell r="S362"/>
          <cell r="T362" t="str">
            <v>室長</v>
          </cell>
          <cell r="U362"/>
          <cell r="V362"/>
          <cell r="W362">
            <v>0</v>
          </cell>
          <cell r="X362">
            <v>1</v>
          </cell>
          <cell r="Y362">
            <v>1</v>
          </cell>
          <cell r="Z362" t="str">
            <v>月火水木金</v>
          </cell>
          <cell r="AA362">
            <v>5</v>
          </cell>
          <cell r="AB362"/>
          <cell r="AC362"/>
          <cell r="AD362"/>
          <cell r="AE362">
            <v>-1</v>
          </cell>
          <cell r="AF362"/>
          <cell r="AG362" t="str">
            <v>無</v>
          </cell>
          <cell r="AH362" t="str">
            <v>無</v>
          </cell>
          <cell r="AI362" t="str">
            <v>無</v>
          </cell>
          <cell r="AJ362" t="str">
            <v>期間制限業務</v>
          </cell>
          <cell r="AK362" t="str">
            <v>限定しない</v>
          </cell>
          <cell r="AL362" t="str">
            <v>限定しない</v>
          </cell>
          <cell r="AM362" t="str">
            <v>限定する</v>
          </cell>
          <cell r="AN362"/>
          <cell r="AO362"/>
          <cell r="AP362"/>
          <cell r="AQ362"/>
          <cell r="AR362"/>
          <cell r="AS362"/>
          <cell r="AT362" t="str">
            <v>室長</v>
          </cell>
          <cell r="AU362"/>
          <cell r="AV362"/>
          <cell r="AW362"/>
          <cell r="AX362"/>
          <cell r="AY362"/>
          <cell r="AZ362"/>
          <cell r="BA362"/>
          <cell r="BB362"/>
          <cell r="BC362"/>
          <cell r="BD362" t="str">
            <v>馬渕　秀成</v>
          </cell>
          <cell r="BE362"/>
          <cell r="BF362"/>
          <cell r="BG362"/>
          <cell r="BH362"/>
          <cell r="BI362"/>
          <cell r="BJ362"/>
          <cell r="BK362" t="str">
            <v>含む</v>
          </cell>
          <cell r="BL362" t="str">
            <v>―</v>
          </cell>
          <cell r="BM362" t="str">
            <v>―</v>
          </cell>
          <cell r="BN362" t="str">
            <v>―</v>
          </cell>
          <cell r="BO362" t="str">
            <v>―</v>
          </cell>
          <cell r="BP362" t="str">
            <v>e-Staffing</v>
          </cell>
          <cell r="BQ362"/>
          <cell r="BR362"/>
          <cell r="BS362">
            <v>0</v>
          </cell>
          <cell r="BT362"/>
          <cell r="BU362" t="e">
            <v>#N/A</v>
          </cell>
          <cell r="BV362" t="e">
            <v>#N/A</v>
          </cell>
          <cell r="BW362" t="e">
            <v>#N/A</v>
          </cell>
          <cell r="BX362"/>
          <cell r="BY362"/>
          <cell r="BZ362"/>
          <cell r="CA362"/>
          <cell r="CB362"/>
          <cell r="CC362"/>
          <cell r="CD362"/>
          <cell r="CE362"/>
          <cell r="CF362"/>
          <cell r="CG362"/>
          <cell r="CH362"/>
          <cell r="CI362"/>
          <cell r="CJ362"/>
          <cell r="CK362"/>
          <cell r="CL362"/>
          <cell r="CM362"/>
          <cell r="CN362"/>
          <cell r="CO362"/>
          <cell r="CP362"/>
          <cell r="CQ362"/>
          <cell r="CR362" t="str">
            <v>一般競争</v>
          </cell>
          <cell r="CS362" t="str">
            <v>35 研究支援</v>
          </cell>
          <cell r="CT362"/>
          <cell r="CU362"/>
          <cell r="CV362"/>
          <cell r="CW362"/>
          <cell r="CX362" t="str">
            <v>総合評価(加算)</v>
          </cell>
          <cell r="CY362"/>
          <cell r="CZ362"/>
          <cell r="DA362"/>
          <cell r="DB362"/>
          <cell r="DC362" t="str">
            <v/>
          </cell>
          <cell r="DD362"/>
          <cell r="DE362" t="str">
            <v/>
          </cell>
          <cell r="DF362" t="str">
            <v>-</v>
          </cell>
          <cell r="DG362"/>
          <cell r="DH362"/>
          <cell r="DI362"/>
          <cell r="DJ362"/>
          <cell r="DK362"/>
          <cell r="DL362"/>
          <cell r="DM362"/>
          <cell r="DN362"/>
          <cell r="DO362"/>
          <cell r="DP362"/>
          <cell r="DQ362"/>
          <cell r="DR362"/>
          <cell r="DS362"/>
          <cell r="DT362"/>
          <cell r="DU362"/>
          <cell r="DV362"/>
          <cell r="DW362"/>
          <cell r="DX362"/>
          <cell r="DY362" t="str">
            <v>満了</v>
          </cell>
          <cell r="DZ362"/>
        </row>
        <row r="363">
          <cell r="B363"/>
          <cell r="C363"/>
          <cell r="D363" t="str">
            <v>40</v>
          </cell>
          <cell r="E363"/>
          <cell r="F363"/>
          <cell r="G363" t="str">
            <v>単</v>
          </cell>
          <cell r="H363" t="str">
            <v>R6</v>
          </cell>
          <cell r="I363"/>
          <cell r="J363" t="str">
            <v>満了</v>
          </cell>
          <cell r="K363"/>
          <cell r="L363"/>
          <cell r="M363">
            <v>46478</v>
          </cell>
          <cell r="N363" t="str">
            <v>該当</v>
          </cell>
          <cell r="O363"/>
          <cell r="P363"/>
          <cell r="Q363"/>
          <cell r="R363"/>
          <cell r="S363"/>
          <cell r="T363" t="str">
            <v>室長</v>
          </cell>
          <cell r="U363"/>
          <cell r="V363"/>
          <cell r="W363">
            <v>0</v>
          </cell>
          <cell r="X363">
            <v>1</v>
          </cell>
          <cell r="Y363">
            <v>1</v>
          </cell>
          <cell r="Z363" t="str">
            <v>月火水木金</v>
          </cell>
          <cell r="AA363">
            <v>5</v>
          </cell>
          <cell r="AB363"/>
          <cell r="AC363"/>
          <cell r="AD363"/>
          <cell r="AE363">
            <v>-1</v>
          </cell>
          <cell r="AF363"/>
          <cell r="AG363" t="str">
            <v>無</v>
          </cell>
          <cell r="AH363" t="str">
            <v>無</v>
          </cell>
          <cell r="AI363" t="str">
            <v>無</v>
          </cell>
          <cell r="AJ363" t="str">
            <v>期間制限業務</v>
          </cell>
          <cell r="AK363" t="str">
            <v>限定しない</v>
          </cell>
          <cell r="AL363" t="str">
            <v>限定しない</v>
          </cell>
          <cell r="AM363" t="str">
            <v>限定する</v>
          </cell>
          <cell r="AN363"/>
          <cell r="AO363"/>
          <cell r="AP363"/>
          <cell r="AQ363"/>
          <cell r="AR363"/>
          <cell r="AS363"/>
          <cell r="AT363" t="str">
            <v>室長</v>
          </cell>
          <cell r="AU363"/>
          <cell r="AV363"/>
          <cell r="AW363"/>
          <cell r="AX363"/>
          <cell r="AY363"/>
          <cell r="AZ363"/>
          <cell r="BA363"/>
          <cell r="BB363"/>
          <cell r="BC363"/>
          <cell r="BD363" t="str">
            <v>馬渕　秀成</v>
          </cell>
          <cell r="BE363"/>
          <cell r="BF363"/>
          <cell r="BG363"/>
          <cell r="BH363"/>
          <cell r="BI363"/>
          <cell r="BJ363"/>
          <cell r="BK363" t="str">
            <v>含む</v>
          </cell>
          <cell r="BL363" t="str">
            <v>―</v>
          </cell>
          <cell r="BM363" t="str">
            <v>―</v>
          </cell>
          <cell r="BN363" t="str">
            <v>―</v>
          </cell>
          <cell r="BO363" t="str">
            <v>―</v>
          </cell>
          <cell r="BP363" t="str">
            <v>e-Staffing</v>
          </cell>
          <cell r="BQ363"/>
          <cell r="BR363"/>
          <cell r="BS363">
            <v>0</v>
          </cell>
          <cell r="BT363"/>
          <cell r="BU363" t="e">
            <v>#N/A</v>
          </cell>
          <cell r="BV363" t="e">
            <v>#N/A</v>
          </cell>
          <cell r="BW363" t="e">
            <v>#N/A</v>
          </cell>
          <cell r="BX363"/>
          <cell r="BY363"/>
          <cell r="BZ363"/>
          <cell r="CA363"/>
          <cell r="CB363"/>
          <cell r="CC363"/>
          <cell r="CD363"/>
          <cell r="CE363"/>
          <cell r="CF363"/>
          <cell r="CG363"/>
          <cell r="CH363"/>
          <cell r="CI363"/>
          <cell r="CJ363"/>
          <cell r="CK363"/>
          <cell r="CL363"/>
          <cell r="CM363"/>
          <cell r="CN363"/>
          <cell r="CO363"/>
          <cell r="CP363"/>
          <cell r="CQ363"/>
          <cell r="CR363" t="str">
            <v>一般競争</v>
          </cell>
          <cell r="CS363" t="str">
            <v>35 研究支援</v>
          </cell>
          <cell r="CT363"/>
          <cell r="CU363"/>
          <cell r="CV363"/>
          <cell r="CW363"/>
          <cell r="CX363" t="str">
            <v>総合評価(加算)</v>
          </cell>
          <cell r="CY363"/>
          <cell r="CZ363"/>
          <cell r="DA363"/>
          <cell r="DB363"/>
          <cell r="DC363" t="str">
            <v/>
          </cell>
          <cell r="DD363"/>
          <cell r="DE363" t="str">
            <v/>
          </cell>
          <cell r="DF363" t="str">
            <v>-</v>
          </cell>
          <cell r="DG363"/>
          <cell r="DH363"/>
          <cell r="DI363"/>
          <cell r="DJ363"/>
          <cell r="DK363"/>
          <cell r="DL363"/>
          <cell r="DM363"/>
          <cell r="DN363"/>
          <cell r="DO363"/>
          <cell r="DP363"/>
          <cell r="DQ363"/>
          <cell r="DR363"/>
          <cell r="DS363"/>
          <cell r="DT363"/>
          <cell r="DU363"/>
          <cell r="DV363"/>
          <cell r="DW363"/>
          <cell r="DX363"/>
          <cell r="DY363" t="str">
            <v>満了</v>
          </cell>
          <cell r="DZ363"/>
        </row>
        <row r="364">
          <cell r="B364"/>
          <cell r="C364"/>
          <cell r="D364" t="str">
            <v>40</v>
          </cell>
          <cell r="E364"/>
          <cell r="F364"/>
          <cell r="G364" t="str">
            <v>単</v>
          </cell>
          <cell r="H364" t="str">
            <v>R6</v>
          </cell>
          <cell r="I364"/>
          <cell r="J364" t="str">
            <v>満了</v>
          </cell>
          <cell r="K364"/>
          <cell r="L364"/>
          <cell r="M364">
            <v>46478</v>
          </cell>
          <cell r="N364" t="str">
            <v>該当</v>
          </cell>
          <cell r="O364"/>
          <cell r="P364"/>
          <cell r="Q364"/>
          <cell r="R364"/>
          <cell r="S364"/>
          <cell r="T364" t="str">
            <v>室長</v>
          </cell>
          <cell r="U364"/>
          <cell r="V364"/>
          <cell r="W364">
            <v>0</v>
          </cell>
          <cell r="X364">
            <v>1</v>
          </cell>
          <cell r="Y364">
            <v>1</v>
          </cell>
          <cell r="Z364" t="str">
            <v>月火水木金</v>
          </cell>
          <cell r="AA364">
            <v>5</v>
          </cell>
          <cell r="AB364"/>
          <cell r="AC364"/>
          <cell r="AD364"/>
          <cell r="AE364">
            <v>-1</v>
          </cell>
          <cell r="AF364"/>
          <cell r="AG364" t="str">
            <v>無</v>
          </cell>
          <cell r="AH364" t="str">
            <v>無</v>
          </cell>
          <cell r="AI364" t="str">
            <v>無</v>
          </cell>
          <cell r="AJ364" t="str">
            <v>期間制限業務</v>
          </cell>
          <cell r="AK364" t="str">
            <v>限定しない</v>
          </cell>
          <cell r="AL364" t="str">
            <v>限定しない</v>
          </cell>
          <cell r="AM364" t="str">
            <v>限定する</v>
          </cell>
          <cell r="AN364"/>
          <cell r="AO364"/>
          <cell r="AP364"/>
          <cell r="AQ364"/>
          <cell r="AR364"/>
          <cell r="AS364"/>
          <cell r="AT364" t="str">
            <v>室長</v>
          </cell>
          <cell r="AU364"/>
          <cell r="AV364"/>
          <cell r="AW364"/>
          <cell r="AX364"/>
          <cell r="AY364"/>
          <cell r="AZ364"/>
          <cell r="BA364"/>
          <cell r="BB364"/>
          <cell r="BC364"/>
          <cell r="BD364" t="str">
            <v>馬渕　秀成</v>
          </cell>
          <cell r="BE364"/>
          <cell r="BF364"/>
          <cell r="BG364"/>
          <cell r="BH364"/>
          <cell r="BI364"/>
          <cell r="BJ364"/>
          <cell r="BK364" t="str">
            <v>含む</v>
          </cell>
          <cell r="BL364" t="str">
            <v>―</v>
          </cell>
          <cell r="BM364" t="str">
            <v>―</v>
          </cell>
          <cell r="BN364" t="str">
            <v>―</v>
          </cell>
          <cell r="BO364" t="str">
            <v>―</v>
          </cell>
          <cell r="BP364" t="str">
            <v>e-Staffing</v>
          </cell>
          <cell r="BQ364"/>
          <cell r="BR364"/>
          <cell r="BS364">
            <v>0</v>
          </cell>
          <cell r="BT364"/>
          <cell r="BU364" t="e">
            <v>#N/A</v>
          </cell>
          <cell r="BV364" t="e">
            <v>#N/A</v>
          </cell>
          <cell r="BW364" t="e">
            <v>#N/A</v>
          </cell>
          <cell r="BX364"/>
          <cell r="BY364"/>
          <cell r="BZ364"/>
          <cell r="CA364"/>
          <cell r="CB364"/>
          <cell r="CC364"/>
          <cell r="CD364"/>
          <cell r="CE364"/>
          <cell r="CF364"/>
          <cell r="CG364"/>
          <cell r="CH364"/>
          <cell r="CI364"/>
          <cell r="CJ364"/>
          <cell r="CK364"/>
          <cell r="CL364"/>
          <cell r="CM364"/>
          <cell r="CN364"/>
          <cell r="CO364"/>
          <cell r="CP364"/>
          <cell r="CQ364"/>
          <cell r="CR364" t="str">
            <v>一般競争</v>
          </cell>
          <cell r="CS364" t="str">
            <v>35 研究支援</v>
          </cell>
          <cell r="CT364"/>
          <cell r="CU364"/>
          <cell r="CV364"/>
          <cell r="CW364"/>
          <cell r="CX364" t="str">
            <v>総合評価(加算)</v>
          </cell>
          <cell r="CY364"/>
          <cell r="CZ364"/>
          <cell r="DA364"/>
          <cell r="DB364"/>
          <cell r="DC364" t="str">
            <v/>
          </cell>
          <cell r="DD364"/>
          <cell r="DE364" t="str">
            <v/>
          </cell>
          <cell r="DF364" t="str">
            <v>-</v>
          </cell>
          <cell r="DG364"/>
          <cell r="DH364"/>
          <cell r="DI364"/>
          <cell r="DJ364"/>
          <cell r="DK364"/>
          <cell r="DL364"/>
          <cell r="DM364"/>
          <cell r="DN364"/>
          <cell r="DO364"/>
          <cell r="DP364"/>
          <cell r="DQ364"/>
          <cell r="DR364"/>
          <cell r="DS364"/>
          <cell r="DT364"/>
          <cell r="DU364"/>
          <cell r="DV364"/>
          <cell r="DW364"/>
          <cell r="DX364"/>
          <cell r="DY364" t="str">
            <v>満了</v>
          </cell>
          <cell r="DZ364"/>
        </row>
        <row r="365">
          <cell r="B365"/>
          <cell r="C365"/>
          <cell r="D365" t="str">
            <v>40</v>
          </cell>
          <cell r="E365"/>
          <cell r="F365"/>
          <cell r="G365" t="str">
            <v>単</v>
          </cell>
          <cell r="H365" t="str">
            <v>R6</v>
          </cell>
          <cell r="I365"/>
          <cell r="J365" t="str">
            <v>満了</v>
          </cell>
          <cell r="K365"/>
          <cell r="L365"/>
          <cell r="M365">
            <v>46478</v>
          </cell>
          <cell r="N365" t="str">
            <v>該当</v>
          </cell>
          <cell r="O365"/>
          <cell r="P365"/>
          <cell r="Q365"/>
          <cell r="R365"/>
          <cell r="S365"/>
          <cell r="T365" t="str">
            <v>室長</v>
          </cell>
          <cell r="U365"/>
          <cell r="V365"/>
          <cell r="W365">
            <v>0</v>
          </cell>
          <cell r="X365">
            <v>1</v>
          </cell>
          <cell r="Y365">
            <v>1</v>
          </cell>
          <cell r="Z365" t="str">
            <v>月火水木金</v>
          </cell>
          <cell r="AA365">
            <v>5</v>
          </cell>
          <cell r="AB365"/>
          <cell r="AC365"/>
          <cell r="AD365"/>
          <cell r="AE365">
            <v>-1</v>
          </cell>
          <cell r="AF365"/>
          <cell r="AG365" t="str">
            <v>無</v>
          </cell>
          <cell r="AH365" t="str">
            <v>無</v>
          </cell>
          <cell r="AI365" t="str">
            <v>無</v>
          </cell>
          <cell r="AJ365" t="str">
            <v>期間制限業務</v>
          </cell>
          <cell r="AK365" t="str">
            <v>限定しない</v>
          </cell>
          <cell r="AL365" t="str">
            <v>限定しない</v>
          </cell>
          <cell r="AM365" t="str">
            <v>限定する</v>
          </cell>
          <cell r="AN365"/>
          <cell r="AO365"/>
          <cell r="AP365"/>
          <cell r="AQ365"/>
          <cell r="AR365"/>
          <cell r="AS365"/>
          <cell r="AT365" t="str">
            <v>室長</v>
          </cell>
          <cell r="AU365"/>
          <cell r="AV365"/>
          <cell r="AW365"/>
          <cell r="AX365"/>
          <cell r="AY365"/>
          <cell r="AZ365"/>
          <cell r="BA365"/>
          <cell r="BB365"/>
          <cell r="BC365"/>
          <cell r="BD365" t="str">
            <v>馬渕　秀成</v>
          </cell>
          <cell r="BE365"/>
          <cell r="BF365"/>
          <cell r="BG365"/>
          <cell r="BH365"/>
          <cell r="BI365"/>
          <cell r="BJ365"/>
          <cell r="BK365" t="str">
            <v>含む</v>
          </cell>
          <cell r="BL365" t="str">
            <v>―</v>
          </cell>
          <cell r="BM365" t="str">
            <v>―</v>
          </cell>
          <cell r="BN365" t="str">
            <v>―</v>
          </cell>
          <cell r="BO365" t="str">
            <v>―</v>
          </cell>
          <cell r="BP365" t="str">
            <v>e-Staffing</v>
          </cell>
          <cell r="BQ365"/>
          <cell r="BR365"/>
          <cell r="BS365">
            <v>0</v>
          </cell>
          <cell r="BT365"/>
          <cell r="BU365" t="e">
            <v>#N/A</v>
          </cell>
          <cell r="BV365" t="e">
            <v>#N/A</v>
          </cell>
          <cell r="BW365" t="e">
            <v>#N/A</v>
          </cell>
          <cell r="BX365"/>
          <cell r="BY365"/>
          <cell r="BZ365"/>
          <cell r="CA365"/>
          <cell r="CB365"/>
          <cell r="CC365"/>
          <cell r="CD365"/>
          <cell r="CE365"/>
          <cell r="CF365"/>
          <cell r="CG365"/>
          <cell r="CH365"/>
          <cell r="CI365"/>
          <cell r="CJ365"/>
          <cell r="CK365"/>
          <cell r="CL365"/>
          <cell r="CM365"/>
          <cell r="CN365"/>
          <cell r="CO365"/>
          <cell r="CP365"/>
          <cell r="CQ365"/>
          <cell r="CR365" t="str">
            <v>一般競争</v>
          </cell>
          <cell r="CS365" t="str">
            <v>35 研究支援</v>
          </cell>
          <cell r="CT365"/>
          <cell r="CU365"/>
          <cell r="CV365"/>
          <cell r="CW365"/>
          <cell r="CX365" t="str">
            <v>総合評価(加算)</v>
          </cell>
          <cell r="CY365"/>
          <cell r="CZ365"/>
          <cell r="DA365"/>
          <cell r="DB365"/>
          <cell r="DC365" t="str">
            <v/>
          </cell>
          <cell r="DD365"/>
          <cell r="DE365" t="str">
            <v/>
          </cell>
          <cell r="DF365" t="str">
            <v>-</v>
          </cell>
          <cell r="DG365"/>
          <cell r="DH365"/>
          <cell r="DI365"/>
          <cell r="DJ365"/>
          <cell r="DK365"/>
          <cell r="DL365"/>
          <cell r="DM365"/>
          <cell r="DN365"/>
          <cell r="DO365"/>
          <cell r="DP365"/>
          <cell r="DQ365"/>
          <cell r="DR365"/>
          <cell r="DS365"/>
          <cell r="DT365"/>
          <cell r="DU365"/>
          <cell r="DV365"/>
          <cell r="DW365"/>
          <cell r="DX365"/>
          <cell r="DY365" t="str">
            <v>満了</v>
          </cell>
          <cell r="DZ365"/>
        </row>
        <row r="366">
          <cell r="B366"/>
          <cell r="C366"/>
          <cell r="D366" t="str">
            <v>40</v>
          </cell>
          <cell r="E366"/>
          <cell r="F366"/>
          <cell r="G366" t="str">
            <v>単</v>
          </cell>
          <cell r="H366" t="str">
            <v>R6</v>
          </cell>
          <cell r="I366"/>
          <cell r="J366" t="str">
            <v>満了</v>
          </cell>
          <cell r="K366"/>
          <cell r="L366"/>
          <cell r="M366">
            <v>46478</v>
          </cell>
          <cell r="N366" t="str">
            <v>該当</v>
          </cell>
          <cell r="O366"/>
          <cell r="P366"/>
          <cell r="Q366"/>
          <cell r="R366"/>
          <cell r="S366"/>
          <cell r="T366" t="str">
            <v>室長</v>
          </cell>
          <cell r="U366"/>
          <cell r="V366"/>
          <cell r="W366">
            <v>0</v>
          </cell>
          <cell r="X366">
            <v>1</v>
          </cell>
          <cell r="Y366">
            <v>1</v>
          </cell>
          <cell r="Z366" t="str">
            <v>月火水木金</v>
          </cell>
          <cell r="AA366">
            <v>5</v>
          </cell>
          <cell r="AB366"/>
          <cell r="AC366"/>
          <cell r="AD366"/>
          <cell r="AE366">
            <v>-1</v>
          </cell>
          <cell r="AF366"/>
          <cell r="AG366" t="str">
            <v>無</v>
          </cell>
          <cell r="AH366" t="str">
            <v>無</v>
          </cell>
          <cell r="AI366" t="str">
            <v>無</v>
          </cell>
          <cell r="AJ366" t="str">
            <v>期間制限業務</v>
          </cell>
          <cell r="AK366" t="str">
            <v>限定しない</v>
          </cell>
          <cell r="AL366" t="str">
            <v>限定しない</v>
          </cell>
          <cell r="AM366" t="str">
            <v>限定する</v>
          </cell>
          <cell r="AN366"/>
          <cell r="AO366"/>
          <cell r="AP366"/>
          <cell r="AQ366"/>
          <cell r="AR366"/>
          <cell r="AS366"/>
          <cell r="AT366" t="str">
            <v>室長</v>
          </cell>
          <cell r="AU366"/>
          <cell r="AV366"/>
          <cell r="AW366"/>
          <cell r="AX366"/>
          <cell r="AY366"/>
          <cell r="AZ366"/>
          <cell r="BA366"/>
          <cell r="BB366"/>
          <cell r="BC366"/>
          <cell r="BD366" t="str">
            <v>馬渕　秀成</v>
          </cell>
          <cell r="BE366"/>
          <cell r="BF366"/>
          <cell r="BG366"/>
          <cell r="BH366"/>
          <cell r="BI366"/>
          <cell r="BJ366"/>
          <cell r="BK366" t="str">
            <v>含む</v>
          </cell>
          <cell r="BL366" t="str">
            <v>―</v>
          </cell>
          <cell r="BM366" t="str">
            <v>―</v>
          </cell>
          <cell r="BN366" t="str">
            <v>―</v>
          </cell>
          <cell r="BO366" t="str">
            <v>―</v>
          </cell>
          <cell r="BP366" t="str">
            <v>e-Staffing</v>
          </cell>
          <cell r="BQ366"/>
          <cell r="BR366"/>
          <cell r="BS366">
            <v>0</v>
          </cell>
          <cell r="BT366"/>
          <cell r="BU366" t="e">
            <v>#N/A</v>
          </cell>
          <cell r="BV366" t="e">
            <v>#N/A</v>
          </cell>
          <cell r="BW366" t="e">
            <v>#N/A</v>
          </cell>
          <cell r="BX366"/>
          <cell r="BY366"/>
          <cell r="BZ366"/>
          <cell r="CA366"/>
          <cell r="CB366"/>
          <cell r="CC366"/>
          <cell r="CD366"/>
          <cell r="CE366"/>
          <cell r="CF366"/>
          <cell r="CG366"/>
          <cell r="CH366"/>
          <cell r="CI366"/>
          <cell r="CJ366"/>
          <cell r="CK366"/>
          <cell r="CL366"/>
          <cell r="CM366"/>
          <cell r="CN366"/>
          <cell r="CO366"/>
          <cell r="CP366"/>
          <cell r="CQ366"/>
          <cell r="CR366" t="str">
            <v>一般競争</v>
          </cell>
          <cell r="CS366" t="str">
            <v>35 研究支援</v>
          </cell>
          <cell r="CT366"/>
          <cell r="CU366"/>
          <cell r="CV366"/>
          <cell r="CW366"/>
          <cell r="CX366" t="str">
            <v>総合評価(加算)</v>
          </cell>
          <cell r="CY366"/>
          <cell r="CZ366"/>
          <cell r="DA366"/>
          <cell r="DB366"/>
          <cell r="DC366" t="str">
            <v/>
          </cell>
          <cell r="DD366"/>
          <cell r="DE366" t="str">
            <v/>
          </cell>
          <cell r="DF366" t="str">
            <v>-</v>
          </cell>
          <cell r="DG366"/>
          <cell r="DH366"/>
          <cell r="DI366"/>
          <cell r="DJ366"/>
          <cell r="DK366"/>
          <cell r="DL366"/>
          <cell r="DM366"/>
          <cell r="DN366"/>
          <cell r="DO366"/>
          <cell r="DP366"/>
          <cell r="DQ366"/>
          <cell r="DR366"/>
          <cell r="DS366"/>
          <cell r="DT366"/>
          <cell r="DU366"/>
          <cell r="DV366"/>
          <cell r="DW366"/>
          <cell r="DX366"/>
          <cell r="DY366" t="str">
            <v>満了</v>
          </cell>
          <cell r="DZ366"/>
        </row>
        <row r="367">
          <cell r="B367" t="str">
            <v>2024-</v>
          </cell>
          <cell r="C367" t="str">
            <v>2021-094</v>
          </cell>
          <cell r="D367" t="str">
            <v>4024-</v>
          </cell>
          <cell r="E367"/>
          <cell r="F367"/>
          <cell r="G367" t="str">
            <v>複数</v>
          </cell>
          <cell r="H367" t="str">
            <v>R5</v>
          </cell>
          <cell r="I367" t="str">
            <v>④研究事務その他関係者</v>
          </cell>
          <cell r="J367" t="str">
            <v>稼働中</v>
          </cell>
          <cell r="K367" t="str">
            <v>大規模仮想環境の検証基盤技術に関する研究開発支援の派遣</v>
          </cell>
          <cell r="L367" t="str">
            <v>北陸StarBED技術センター</v>
          </cell>
          <cell r="M367">
            <v>46478</v>
          </cell>
          <cell r="N367" t="str">
            <v>該当</v>
          </cell>
          <cell r="O367" t="str">
            <v>ソーシャルイノベーションユニット総合テストベッド研究開発推進センター</v>
          </cell>
          <cell r="P367" t="str">
            <v>テストベッド研究開発運用室</v>
          </cell>
          <cell r="Q367" t="str">
            <v>923-1211</v>
          </cell>
          <cell r="R367" t="str">
            <v>石川県能美市旭台2-12</v>
          </cell>
          <cell r="S367" t="str">
            <v>0761-51-8118　　</v>
          </cell>
          <cell r="T367" t="str">
            <v>室長</v>
          </cell>
          <cell r="U367">
            <v>44287</v>
          </cell>
          <cell r="V367">
            <v>45382</v>
          </cell>
          <cell r="W367">
            <v>728</v>
          </cell>
          <cell r="X367">
            <v>36</v>
          </cell>
          <cell r="Y367">
            <v>1</v>
          </cell>
          <cell r="Z367" t="str">
            <v>月火水木金</v>
          </cell>
          <cell r="AA367">
            <v>5</v>
          </cell>
          <cell r="AB367">
            <v>0.375</v>
          </cell>
          <cell r="AC367">
            <v>0.72916666666666663</v>
          </cell>
          <cell r="AD367"/>
          <cell r="AE367">
            <v>7.5</v>
          </cell>
          <cell r="AF367">
            <v>10</v>
          </cell>
          <cell r="AG367" t="str">
            <v>有</v>
          </cell>
          <cell r="AH367" t="str">
            <v>無</v>
          </cell>
          <cell r="AI367" t="str">
            <v>有</v>
          </cell>
          <cell r="AJ367" t="str">
            <v>期間制限業務</v>
          </cell>
          <cell r="AK367" t="str">
            <v>限定しない</v>
          </cell>
          <cell r="AL367" t="str">
            <v>限定しない</v>
          </cell>
          <cell r="AM367" t="str">
            <v>限定する</v>
          </cell>
          <cell r="AN367" t="str">
            <v>宮地　利幸</v>
          </cell>
          <cell r="AO367" t="str">
            <v>北陸StarBED技術センター</v>
          </cell>
          <cell r="AP367" t="str">
            <v>センター長</v>
          </cell>
          <cell r="AQ367" t="str">
            <v>0761-51-8118</v>
          </cell>
          <cell r="AR367"/>
          <cell r="AS367" t="str">
            <v>宮地　利幸</v>
          </cell>
          <cell r="AT367" t="str">
            <v>副室長</v>
          </cell>
          <cell r="AU367" t="str">
            <v>0761-51-8118</v>
          </cell>
          <cell r="AV367" t="str">
            <v>miyachi@nict.go.jp</v>
          </cell>
          <cell r="AW367"/>
          <cell r="AX367" t="str">
            <v>宮澤　義幸</v>
          </cell>
          <cell r="AY367" t="str">
            <v>0761-51-8118</v>
          </cell>
          <cell r="AZ367" t="str">
            <v>miyazawa@nict.go.jp</v>
          </cell>
          <cell r="BA367"/>
          <cell r="BB367"/>
          <cell r="BC367"/>
          <cell r="BD367" t="str">
            <v>馬渕　秀成</v>
          </cell>
          <cell r="BE367"/>
          <cell r="BF367" t="str">
            <v>武井</v>
          </cell>
          <cell r="BG367"/>
          <cell r="BH367">
            <v>2090</v>
          </cell>
          <cell r="BI367"/>
          <cell r="BJ367"/>
          <cell r="BK367" t="str">
            <v>含む</v>
          </cell>
          <cell r="BL367" t="str">
            <v>―</v>
          </cell>
          <cell r="BM367" t="str">
            <v>―</v>
          </cell>
          <cell r="BN367" t="str">
            <v>―</v>
          </cell>
          <cell r="BO367" t="str">
            <v>―</v>
          </cell>
          <cell r="BP367" t="str">
            <v>e-Staffing</v>
          </cell>
          <cell r="BQ367"/>
          <cell r="BR367"/>
          <cell r="BS367">
            <v>0</v>
          </cell>
          <cell r="BT367"/>
          <cell r="BU367" t="e">
            <v>#N/A</v>
          </cell>
          <cell r="BV367" t="e">
            <v>#N/A</v>
          </cell>
          <cell r="BW367" t="e">
            <v>#N/A</v>
          </cell>
          <cell r="BX367"/>
          <cell r="BY367"/>
          <cell r="BZ367"/>
          <cell r="CA367"/>
          <cell r="CB367"/>
          <cell r="CC367"/>
          <cell r="CD367"/>
          <cell r="CE367"/>
          <cell r="CF367"/>
          <cell r="CG367"/>
          <cell r="CH367"/>
          <cell r="CI367"/>
          <cell r="CJ367"/>
          <cell r="CK367"/>
          <cell r="CL367"/>
          <cell r="CM367"/>
          <cell r="CN367"/>
          <cell r="CO367"/>
          <cell r="CP367"/>
          <cell r="CQ367"/>
          <cell r="CR367" t="str">
            <v>一般競争</v>
          </cell>
          <cell r="CS367" t="str">
            <v>35 研究支援</v>
          </cell>
          <cell r="CT367"/>
          <cell r="CU367"/>
          <cell r="CV367"/>
          <cell r="CW367"/>
          <cell r="CX367" t="str">
            <v>総合評価(加算)</v>
          </cell>
          <cell r="CY367"/>
          <cell r="CZ367"/>
          <cell r="DA367"/>
          <cell r="DB367"/>
          <cell r="DC367" t="str">
            <v/>
          </cell>
          <cell r="DD367"/>
          <cell r="DE367" t="str">
            <v/>
          </cell>
          <cell r="DF367" t="str">
            <v>-</v>
          </cell>
          <cell r="DG367"/>
          <cell r="DH367"/>
          <cell r="DI367"/>
          <cell r="DJ367"/>
          <cell r="DK367"/>
          <cell r="DL367"/>
          <cell r="DM367"/>
          <cell r="DN367"/>
          <cell r="DO367"/>
          <cell r="DP367"/>
          <cell r="DQ367"/>
          <cell r="DR367"/>
          <cell r="DS367"/>
          <cell r="DT367"/>
          <cell r="DU367"/>
          <cell r="DV367"/>
          <cell r="DW367"/>
          <cell r="DX367"/>
          <cell r="DY367" t="str">
            <v>稼働中</v>
          </cell>
          <cell r="DZ367"/>
        </row>
        <row r="368">
          <cell r="B368" t="str">
            <v>2024-</v>
          </cell>
          <cell r="C368" t="str">
            <v>2021-110</v>
          </cell>
          <cell r="D368" t="str">
            <v>4024-</v>
          </cell>
          <cell r="E368"/>
          <cell r="F368" t="str">
            <v>再公告</v>
          </cell>
          <cell r="G368" t="str">
            <v>複数</v>
          </cell>
          <cell r="H368" t="str">
            <v>R5</v>
          </cell>
          <cell r="I368" t="str">
            <v>②研究補助者</v>
          </cell>
          <cell r="J368" t="str">
            <v>稼働中</v>
          </cell>
          <cell r="K368" t="str">
            <v>2021年度 記憶プロジェクト秘書業務等の派遣</v>
          </cell>
          <cell r="L368" t="str">
            <v>未来ICT研究所</v>
          </cell>
          <cell r="M368">
            <v>46478</v>
          </cell>
          <cell r="N368" t="str">
            <v>該当</v>
          </cell>
          <cell r="O368" t="str">
            <v>未来ICT研究所神戸フロンティア研究センター</v>
          </cell>
          <cell r="P368" t="str">
            <v>神経網ＩＣＴ研究室</v>
          </cell>
          <cell r="Q368" t="str">
            <v>651-2492</v>
          </cell>
          <cell r="R368" t="str">
            <v>兵庫県神戸市西区岩岡町岩岡588-2</v>
          </cell>
          <cell r="S368" t="str">
            <v>078-969-2100</v>
          </cell>
          <cell r="T368" t="str">
            <v>室長</v>
          </cell>
          <cell r="U368">
            <v>44348</v>
          </cell>
          <cell r="V368">
            <v>45382</v>
          </cell>
          <cell r="W368">
            <v>689</v>
          </cell>
          <cell r="X368">
            <v>34</v>
          </cell>
          <cell r="Y368">
            <v>1</v>
          </cell>
          <cell r="Z368" t="str">
            <v>月火水木金</v>
          </cell>
          <cell r="AA368">
            <v>5</v>
          </cell>
          <cell r="AB368">
            <v>0.375</v>
          </cell>
          <cell r="AC368">
            <v>0.72916666666666663</v>
          </cell>
          <cell r="AD368"/>
          <cell r="AE368">
            <v>7.5</v>
          </cell>
          <cell r="AF368"/>
          <cell r="AG368" t="str">
            <v>無</v>
          </cell>
          <cell r="AH368" t="str">
            <v>無</v>
          </cell>
          <cell r="AI368" t="str">
            <v>無</v>
          </cell>
          <cell r="AJ368" t="str">
            <v>期間制限業務</v>
          </cell>
          <cell r="AK368" t="str">
            <v>限定しない</v>
          </cell>
          <cell r="AL368" t="str">
            <v>限定しない</v>
          </cell>
          <cell r="AM368" t="str">
            <v>限定する</v>
          </cell>
          <cell r="AN368" t="str">
            <v>田中　秀吉</v>
          </cell>
          <cell r="AO368" t="str">
            <v>神戸フロンティア研究センター</v>
          </cell>
          <cell r="AP368" t="str">
            <v>研究センター長</v>
          </cell>
          <cell r="AQ368" t="str">
            <v>078-969-2147</v>
          </cell>
          <cell r="AR368"/>
          <cell r="AS368" t="str">
            <v>山元　大輔</v>
          </cell>
          <cell r="AT368" t="str">
            <v>室長</v>
          </cell>
          <cell r="AU368" t="str">
            <v>078-969-2131</v>
          </cell>
          <cell r="AV368" t="str">
            <v>daichan@nict.go.jp</v>
          </cell>
          <cell r="AW368"/>
          <cell r="AX368" t="str">
            <v>櫻井　晃</v>
          </cell>
          <cell r="AY368" t="str">
            <v>078-969-2120</v>
          </cell>
          <cell r="AZ368" t="str">
            <v>sakuraia@nict.go.jp</v>
          </cell>
          <cell r="BA368" t="str">
            <v>吉原　基二郎</v>
          </cell>
          <cell r="BB368" t="str">
            <v>078-969-2236</v>
          </cell>
          <cell r="BC368" t="str">
            <v>motojiro@nict.go.jp</v>
          </cell>
          <cell r="BD368" t="str">
            <v>馬渕　秀成</v>
          </cell>
          <cell r="BE368"/>
          <cell r="BF368" t="str">
            <v>武井</v>
          </cell>
          <cell r="BG368"/>
          <cell r="BH368">
            <v>2100</v>
          </cell>
          <cell r="BI368"/>
          <cell r="BJ368"/>
          <cell r="BK368" t="str">
            <v>含む</v>
          </cell>
          <cell r="BL368" t="str">
            <v>―</v>
          </cell>
          <cell r="BM368" t="str">
            <v>―</v>
          </cell>
          <cell r="BN368" t="str">
            <v>―</v>
          </cell>
          <cell r="BO368" t="str">
            <v>―</v>
          </cell>
          <cell r="BP368" t="str">
            <v>e-Staffing</v>
          </cell>
          <cell r="BQ368"/>
          <cell r="BR368"/>
          <cell r="BS368">
            <v>0</v>
          </cell>
          <cell r="BT368"/>
          <cell r="BU368" t="e">
            <v>#N/A</v>
          </cell>
          <cell r="BV368" t="e">
            <v>#N/A</v>
          </cell>
          <cell r="BW368" t="e">
            <v>#N/A</v>
          </cell>
          <cell r="BX368"/>
          <cell r="BY368"/>
          <cell r="BZ368"/>
          <cell r="CA368"/>
          <cell r="CB368"/>
          <cell r="CC368"/>
          <cell r="CD368"/>
          <cell r="CE368"/>
          <cell r="CF368"/>
          <cell r="CG368"/>
          <cell r="CH368"/>
          <cell r="CI368"/>
          <cell r="CJ368"/>
          <cell r="CK368"/>
          <cell r="CL368"/>
          <cell r="CM368"/>
          <cell r="CN368"/>
          <cell r="CO368"/>
          <cell r="CP368"/>
          <cell r="CQ368"/>
          <cell r="CR368" t="str">
            <v>一般競争</v>
          </cell>
          <cell r="CS368" t="str">
            <v>35 研究支援</v>
          </cell>
          <cell r="CT368"/>
          <cell r="CU368"/>
          <cell r="CV368"/>
          <cell r="CW368"/>
          <cell r="CX368" t="str">
            <v>総合評価(加算)</v>
          </cell>
          <cell r="CY368"/>
          <cell r="CZ368"/>
          <cell r="DA368"/>
          <cell r="DB368"/>
          <cell r="DC368" t="str">
            <v/>
          </cell>
          <cell r="DD368"/>
          <cell r="DE368" t="str">
            <v/>
          </cell>
          <cell r="DF368" t="str">
            <v>-</v>
          </cell>
          <cell r="DG368"/>
          <cell r="DH368"/>
          <cell r="DI368"/>
          <cell r="DJ368"/>
          <cell r="DK368"/>
          <cell r="DL368"/>
          <cell r="DM368"/>
          <cell r="DN368"/>
          <cell r="DO368"/>
          <cell r="DP368"/>
          <cell r="DQ368"/>
          <cell r="DR368"/>
          <cell r="DS368"/>
          <cell r="DT368"/>
          <cell r="DU368"/>
          <cell r="DV368"/>
          <cell r="DW368"/>
          <cell r="DX368"/>
          <cell r="DY368" t="str">
            <v>稼働中</v>
          </cell>
          <cell r="DZ368"/>
        </row>
        <row r="369">
          <cell r="B369" t="str">
            <v>2024-</v>
          </cell>
          <cell r="C369" t="str">
            <v>2023-010</v>
          </cell>
          <cell r="D369" t="str">
            <v>4024-</v>
          </cell>
          <cell r="E369" t="str">
            <v>ka-01</v>
          </cell>
          <cell r="F369"/>
          <cell r="G369" t="str">
            <v>単</v>
          </cell>
          <cell r="H369" t="str">
            <v>R5</v>
          </cell>
          <cell r="I369" t="str">
            <v>②研究補助者</v>
          </cell>
          <cell r="J369" t="str">
            <v>稼働中</v>
          </cell>
          <cell r="K369" t="str">
            <v>2023年度人を対象とした実験の実施補助およびデータ整理作業の派遣</v>
          </cell>
          <cell r="L369" t="str">
            <v>脳情報通信融合研究センター</v>
          </cell>
          <cell r="M369">
            <v>46478</v>
          </cell>
          <cell r="N369" t="str">
            <v>該当</v>
          </cell>
          <cell r="O369" t="str">
            <v xml:space="preserve">未来ICT研究所脳情報通信融合研究センター </v>
          </cell>
          <cell r="P369" t="str">
            <v>脳機能解析研究室</v>
          </cell>
          <cell r="Q369" t="str">
            <v>565-0871</v>
          </cell>
          <cell r="R369" t="str">
            <v>大阪府吹田市山田丘1-4 大阪大学吹田キャンパス内</v>
          </cell>
          <cell r="S369"/>
          <cell r="T369" t="str">
            <v>室長</v>
          </cell>
          <cell r="U369">
            <v>45017</v>
          </cell>
          <cell r="V369">
            <v>45382</v>
          </cell>
          <cell r="W369">
            <v>66</v>
          </cell>
          <cell r="X369">
            <v>12</v>
          </cell>
          <cell r="Y369">
            <v>1</v>
          </cell>
          <cell r="Z369" t="str">
            <v>別途協議</v>
          </cell>
          <cell r="AA369" t="str">
            <v>2日/週（6月i末まで）
1日/週（7月から）</v>
          </cell>
          <cell r="AB369">
            <v>0.35416666666666669</v>
          </cell>
          <cell r="AC369">
            <v>0.72916666666666663</v>
          </cell>
          <cell r="AD369" t="str">
            <v>の内7時間</v>
          </cell>
          <cell r="AE369">
            <v>7</v>
          </cell>
          <cell r="AF369">
            <v>1</v>
          </cell>
          <cell r="AG369" t="str">
            <v>有</v>
          </cell>
          <cell r="AH369" t="str">
            <v>有</v>
          </cell>
          <cell r="AI369" t="str">
            <v>無</v>
          </cell>
          <cell r="AJ369" t="str">
            <v>有期プロジェクトの業務</v>
          </cell>
          <cell r="AK369" t="str">
            <v>限定しない</v>
          </cell>
          <cell r="AL369" t="str">
            <v>限定しない</v>
          </cell>
          <cell r="AM369" t="str">
            <v>限定する</v>
          </cell>
          <cell r="AN369" t="str">
            <v>田口　隆久</v>
          </cell>
          <cell r="AO369" t="str">
            <v xml:space="preserve">未来ICT研究所脳情報通信融合研究センター </v>
          </cell>
          <cell r="AP369" t="str">
            <v>副研究センター長</v>
          </cell>
          <cell r="AQ369" t="str">
            <v>070-7061-6251</v>
          </cell>
          <cell r="AR369"/>
          <cell r="AS369" t="str">
            <v>成瀬　康</v>
          </cell>
          <cell r="AT369" t="str">
            <v>室長</v>
          </cell>
          <cell r="AU369" t="str">
            <v>078-969-2225</v>
          </cell>
          <cell r="AV369" t="str">
            <v>y_naruse@nict.go.jp</v>
          </cell>
          <cell r="AW369"/>
          <cell r="AX369" t="str">
            <v>守田　知代</v>
          </cell>
          <cell r="AY369" t="str">
            <v>070-7061-6309</v>
          </cell>
          <cell r="AZ369" t="str">
            <v>morita@nict.go.jp</v>
          </cell>
          <cell r="BA369"/>
          <cell r="BB369"/>
          <cell r="BC369"/>
          <cell r="BD369" t="str">
            <v>馬渕　秀成</v>
          </cell>
          <cell r="BE369"/>
          <cell r="BF369" t="str">
            <v>武井</v>
          </cell>
          <cell r="BG369"/>
          <cell r="BH369">
            <v>3900</v>
          </cell>
          <cell r="BI369"/>
          <cell r="BJ369"/>
          <cell r="BK369" t="str">
            <v>含む</v>
          </cell>
          <cell r="BL369" t="str">
            <v>―</v>
          </cell>
          <cell r="BM369" t="str">
            <v>―</v>
          </cell>
          <cell r="BN369" t="str">
            <v>―</v>
          </cell>
          <cell r="BO369" t="str">
            <v>―</v>
          </cell>
          <cell r="BP369" t="str">
            <v>e-Staffing</v>
          </cell>
          <cell r="BQ369"/>
          <cell r="BR369"/>
          <cell r="BS369">
            <v>0</v>
          </cell>
          <cell r="BT369"/>
          <cell r="BU369" t="e">
            <v>#N/A</v>
          </cell>
          <cell r="BV369" t="e">
            <v>#N/A</v>
          </cell>
          <cell r="BW369" t="e">
            <v>#N/A</v>
          </cell>
          <cell r="BX369"/>
          <cell r="BY369"/>
          <cell r="BZ369"/>
          <cell r="CA369"/>
          <cell r="CB369"/>
          <cell r="CC369"/>
          <cell r="CD369"/>
          <cell r="CE369"/>
          <cell r="CF369"/>
          <cell r="CG369"/>
          <cell r="CH369"/>
          <cell r="CI369"/>
          <cell r="CJ369"/>
          <cell r="CK369"/>
          <cell r="CL369"/>
          <cell r="CM369"/>
          <cell r="CN369"/>
          <cell r="CO369"/>
          <cell r="CP369"/>
          <cell r="CQ369"/>
          <cell r="CR369" t="str">
            <v>一般競争</v>
          </cell>
          <cell r="CS369" t="str">
            <v>35 研究支援</v>
          </cell>
          <cell r="CT369"/>
          <cell r="CU369"/>
          <cell r="CV369"/>
          <cell r="CW369"/>
          <cell r="CX369" t="str">
            <v>総合評価(加算)</v>
          </cell>
          <cell r="CY369"/>
          <cell r="CZ369"/>
          <cell r="DA369"/>
          <cell r="DB369"/>
          <cell r="DC369" t="str">
            <v/>
          </cell>
          <cell r="DD369"/>
          <cell r="DE369" t="str">
            <v/>
          </cell>
          <cell r="DF369" t="str">
            <v>-</v>
          </cell>
          <cell r="DG369"/>
          <cell r="DH369"/>
          <cell r="DI369"/>
          <cell r="DJ369"/>
          <cell r="DK369"/>
          <cell r="DL369"/>
          <cell r="DM369"/>
          <cell r="DN369"/>
          <cell r="DO369"/>
          <cell r="DP369"/>
          <cell r="DQ369"/>
          <cell r="DR369"/>
          <cell r="DS369"/>
          <cell r="DT369"/>
          <cell r="DU369"/>
          <cell r="DV369"/>
          <cell r="DW369"/>
          <cell r="DX369"/>
          <cell r="DY369" t="str">
            <v>稼働中</v>
          </cell>
          <cell r="DZ369"/>
        </row>
        <row r="370">
          <cell r="B370" t="str">
            <v>2024-</v>
          </cell>
          <cell r="C370" t="str">
            <v>2023-034</v>
          </cell>
          <cell r="D370" t="str">
            <v>4024-</v>
          </cell>
          <cell r="E370">
            <v>20046</v>
          </cell>
          <cell r="F370"/>
          <cell r="G370" t="str">
            <v>単</v>
          </cell>
          <cell r="H370" t="str">
            <v>R5</v>
          </cell>
          <cell r="I370" t="str">
            <v>③技能者</v>
          </cell>
          <cell r="J370" t="str">
            <v>稼働中</v>
          </cell>
          <cell r="K370" t="str">
            <v>2023年度　脳情報に基づいたAIの信頼性評価技術に関する開発業務の派遣</v>
          </cell>
          <cell r="L370" t="str">
            <v>脳情報通信融合研究センター</v>
          </cell>
          <cell r="M370">
            <v>46478</v>
          </cell>
          <cell r="N370" t="str">
            <v>該当</v>
          </cell>
          <cell r="O370" t="str">
            <v xml:space="preserve">未来ICT研究所脳情報通信融合研究センター </v>
          </cell>
          <cell r="P370" t="str">
            <v>脳情報工学研究室</v>
          </cell>
          <cell r="Q370" t="str">
            <v>565-0871</v>
          </cell>
          <cell r="R370" t="str">
            <v>大阪府吹田市山田丘1-3大阪大学オープンラボ　アネックス-C棟 1階</v>
          </cell>
          <cell r="S370"/>
          <cell r="T370" t="str">
            <v>室長</v>
          </cell>
          <cell r="U370">
            <v>45017</v>
          </cell>
          <cell r="V370">
            <v>45382</v>
          </cell>
          <cell r="W370">
            <v>144</v>
          </cell>
          <cell r="X370">
            <v>12</v>
          </cell>
          <cell r="Y370">
            <v>1</v>
          </cell>
          <cell r="Z370" t="str">
            <v>別途協議</v>
          </cell>
          <cell r="AA370" t="str">
            <v>12日／月</v>
          </cell>
          <cell r="AB370">
            <v>0.375</v>
          </cell>
          <cell r="AC370">
            <v>0.75</v>
          </cell>
          <cell r="AD370"/>
          <cell r="AE370">
            <v>8</v>
          </cell>
          <cell r="AF370"/>
          <cell r="AG370" t="str">
            <v>無</v>
          </cell>
          <cell r="AH370" t="str">
            <v>無</v>
          </cell>
          <cell r="AI370" t="str">
            <v>無</v>
          </cell>
          <cell r="AJ370" t="str">
            <v>期間制限業務</v>
          </cell>
          <cell r="AK370" t="str">
            <v>限定しない</v>
          </cell>
          <cell r="AL370" t="str">
            <v>限定しない</v>
          </cell>
          <cell r="AM370" t="str">
            <v>限定する</v>
          </cell>
          <cell r="AN370" t="str">
            <v>田口　隆久</v>
          </cell>
          <cell r="AO370" t="str">
            <v xml:space="preserve">未来ICT研究所脳情報通信融合研究センター </v>
          </cell>
          <cell r="AP370" t="str">
            <v>副研究センター長</v>
          </cell>
          <cell r="AQ370" t="str">
            <v>070-7061-6251</v>
          </cell>
          <cell r="AR370"/>
          <cell r="AS370" t="str">
            <v>春野　雅彦</v>
          </cell>
          <cell r="AT370" t="str">
            <v>室長</v>
          </cell>
          <cell r="AU370" t="str">
            <v>070-7061-6327</v>
          </cell>
          <cell r="AV370" t="str">
            <v>mharuno@nict.go.jp</v>
          </cell>
          <cell r="AW370"/>
          <cell r="AX370" t="str">
            <v>西田　知史</v>
          </cell>
          <cell r="AY370" t="str">
            <v>070-7061-6277</v>
          </cell>
          <cell r="AZ370" t="str">
            <v>s-nishida@nict.go.jp</v>
          </cell>
          <cell r="BA370"/>
          <cell r="BB370"/>
          <cell r="BC370"/>
          <cell r="BD370" t="str">
            <v>馬渕　秀成</v>
          </cell>
          <cell r="BE370"/>
          <cell r="BF370" t="str">
            <v>武井</v>
          </cell>
          <cell r="BG370"/>
          <cell r="BH370">
            <v>7420</v>
          </cell>
          <cell r="BI370"/>
          <cell r="BJ370"/>
          <cell r="BK370" t="str">
            <v>含む</v>
          </cell>
          <cell r="BL370" t="str">
            <v>―</v>
          </cell>
          <cell r="BM370" t="str">
            <v>―</v>
          </cell>
          <cell r="BN370" t="str">
            <v>―</v>
          </cell>
          <cell r="BO370" t="str">
            <v>―</v>
          </cell>
          <cell r="BP370" t="str">
            <v>e-Staffing</v>
          </cell>
          <cell r="BQ370"/>
          <cell r="BR370"/>
          <cell r="BS370">
            <v>0</v>
          </cell>
          <cell r="BT370"/>
          <cell r="BU370" t="e">
            <v>#N/A</v>
          </cell>
          <cell r="BV370" t="e">
            <v>#N/A</v>
          </cell>
          <cell r="BW370" t="e">
            <v>#N/A</v>
          </cell>
          <cell r="BX370"/>
          <cell r="BY370"/>
          <cell r="BZ370"/>
          <cell r="CA370"/>
          <cell r="CB370"/>
          <cell r="CC370"/>
          <cell r="CD370"/>
          <cell r="CE370"/>
          <cell r="CF370"/>
          <cell r="CG370"/>
          <cell r="CH370"/>
          <cell r="CI370"/>
          <cell r="CJ370"/>
          <cell r="CK370"/>
          <cell r="CL370"/>
          <cell r="CM370"/>
          <cell r="CN370"/>
          <cell r="CO370"/>
          <cell r="CP370"/>
          <cell r="CQ370"/>
          <cell r="CR370" t="str">
            <v>一般競争</v>
          </cell>
          <cell r="CS370" t="str">
            <v>35 研究支援</v>
          </cell>
          <cell r="CT370"/>
          <cell r="CU370"/>
          <cell r="CV370"/>
          <cell r="CW370"/>
          <cell r="CX370" t="str">
            <v>総合評価(加算)</v>
          </cell>
          <cell r="CY370"/>
          <cell r="CZ370"/>
          <cell r="DA370"/>
          <cell r="DB370"/>
          <cell r="DC370" t="str">
            <v/>
          </cell>
          <cell r="DD370"/>
          <cell r="DE370" t="str">
            <v/>
          </cell>
          <cell r="DF370" t="str">
            <v>-</v>
          </cell>
          <cell r="DG370"/>
          <cell r="DH370"/>
          <cell r="DI370"/>
          <cell r="DJ370"/>
          <cell r="DK370"/>
          <cell r="DL370"/>
          <cell r="DM370"/>
          <cell r="DN370"/>
          <cell r="DO370"/>
          <cell r="DP370"/>
          <cell r="DQ370"/>
          <cell r="DR370"/>
          <cell r="DS370"/>
          <cell r="DT370"/>
          <cell r="DU370"/>
          <cell r="DV370"/>
          <cell r="DW370"/>
          <cell r="DX370"/>
          <cell r="DY370" t="str">
            <v>稼働中</v>
          </cell>
          <cell r="DZ370"/>
        </row>
        <row r="371">
          <cell r="B371" t="str">
            <v>2024-</v>
          </cell>
          <cell r="C371" t="str">
            <v>2023-042B</v>
          </cell>
          <cell r="D371" t="str">
            <v>4024-</v>
          </cell>
          <cell r="E371">
            <v>20054</v>
          </cell>
          <cell r="F371" t="str">
            <v>WTO(複数者落札方式）9末中澤　信吾終了10/16より北川　いずみ</v>
          </cell>
          <cell r="G371" t="str">
            <v>単</v>
          </cell>
          <cell r="H371" t="str">
            <v>R5</v>
          </cell>
          <cell r="I371" t="str">
            <v>②研究補助者</v>
          </cell>
          <cell r="J371" t="str">
            <v>稼働中</v>
          </cell>
          <cell r="K371" t="str">
            <v>2023年度4月　日本語言語・画像データベース構築に関連する業務の派遣B</v>
          </cell>
          <cell r="L371" t="str">
            <v>ユニバーサルコミュニケーション研究所</v>
          </cell>
          <cell r="M371">
            <v>46478</v>
          </cell>
          <cell r="N371" t="str">
            <v>該当</v>
          </cell>
          <cell r="O371" t="str">
            <v>ユニバーサルコミュニケーション研究所</v>
          </cell>
          <cell r="P371" t="str">
            <v>データ駆動知能システム研究センター</v>
          </cell>
          <cell r="Q371" t="str">
            <v>619-0289</v>
          </cell>
          <cell r="R371" t="str">
            <v>京都府相楽郡精華町光台3-5</v>
          </cell>
          <cell r="S371" t="str">
            <v>0774-98-6300</v>
          </cell>
          <cell r="T371" t="str">
            <v>センター長</v>
          </cell>
          <cell r="U371">
            <v>45017</v>
          </cell>
          <cell r="V371">
            <v>45382</v>
          </cell>
          <cell r="W371">
            <v>243</v>
          </cell>
          <cell r="X371">
            <v>12</v>
          </cell>
          <cell r="Y371">
            <v>9</v>
          </cell>
          <cell r="Z371" t="str">
            <v>月火水木金</v>
          </cell>
          <cell r="AA371">
            <v>5</v>
          </cell>
          <cell r="AB371">
            <v>0.35416666666666669</v>
          </cell>
          <cell r="AC371">
            <v>0.75</v>
          </cell>
          <cell r="AD371" t="str">
            <v>の間の8時間</v>
          </cell>
          <cell r="AE371">
            <v>8</v>
          </cell>
          <cell r="AF371"/>
          <cell r="AG371" t="str">
            <v>無</v>
          </cell>
          <cell r="AH371" t="str">
            <v>有</v>
          </cell>
          <cell r="AI371" t="str">
            <v>無</v>
          </cell>
          <cell r="AJ371" t="str">
            <v>期間制限業務</v>
          </cell>
          <cell r="AK371" t="str">
            <v>限定しない</v>
          </cell>
          <cell r="AL371" t="str">
            <v>限定しない</v>
          </cell>
          <cell r="AM371" t="str">
            <v>限定する</v>
          </cell>
          <cell r="AN371" t="str">
            <v>内元　清貴</v>
          </cell>
          <cell r="AO371" t="str">
            <v>ユニバーサルコミュニケーション研究所</v>
          </cell>
          <cell r="AP371" t="str">
            <v>研究所長</v>
          </cell>
          <cell r="AQ371" t="str">
            <v>0774-98-6800</v>
          </cell>
          <cell r="AR371"/>
          <cell r="AS371" t="str">
            <v>大竹　清敬</v>
          </cell>
          <cell r="AT371" t="str">
            <v>センター長</v>
          </cell>
          <cell r="AU371" t="str">
            <v>0774-98-6329</v>
          </cell>
          <cell r="AV371" t="str">
            <v>kiyonori.ohtake@nict.go.jp</v>
          </cell>
          <cell r="AW371"/>
          <cell r="AX371" t="str">
            <v>淺尾　仁彦</v>
          </cell>
          <cell r="AY371" t="str">
            <v>0774-98-6894</v>
          </cell>
          <cell r="AZ371" t="str">
            <v>asao@nict.go.jp</v>
          </cell>
          <cell r="BA371" t="str">
            <v>村上　麻佐美</v>
          </cell>
          <cell r="BB371" t="str">
            <v>0774-98-6838</v>
          </cell>
          <cell r="BC371" t="str">
            <v>masami-murakami@nict.go.jp</v>
          </cell>
          <cell r="BD371" t="str">
            <v>馬渕　秀成</v>
          </cell>
          <cell r="BE371"/>
          <cell r="BF371" t="str">
            <v>武井</v>
          </cell>
          <cell r="BG371"/>
          <cell r="BH371">
            <v>2000</v>
          </cell>
          <cell r="BI371"/>
          <cell r="BJ371"/>
          <cell r="BK371" t="str">
            <v>含む</v>
          </cell>
          <cell r="BL371" t="str">
            <v>―</v>
          </cell>
          <cell r="BM371" t="str">
            <v>―</v>
          </cell>
          <cell r="BN371" t="str">
            <v>―</v>
          </cell>
          <cell r="BO371" t="str">
            <v>―</v>
          </cell>
          <cell r="BP371" t="str">
            <v>e-Staffing</v>
          </cell>
          <cell r="BQ371"/>
          <cell r="BR371"/>
          <cell r="BS371">
            <v>0</v>
          </cell>
          <cell r="BT371"/>
          <cell r="BU371" t="e">
            <v>#N/A</v>
          </cell>
          <cell r="BV371" t="e">
            <v>#N/A</v>
          </cell>
          <cell r="BW371" t="e">
            <v>#N/A</v>
          </cell>
          <cell r="BX371"/>
          <cell r="BY371"/>
          <cell r="BZ371"/>
          <cell r="CA371"/>
          <cell r="CB371"/>
          <cell r="CC371"/>
          <cell r="CD371"/>
          <cell r="CE371"/>
          <cell r="CF371"/>
          <cell r="CG371"/>
          <cell r="CH371"/>
          <cell r="CI371"/>
          <cell r="CJ371"/>
          <cell r="CK371"/>
          <cell r="CL371"/>
          <cell r="CM371"/>
          <cell r="CN371"/>
          <cell r="CO371"/>
          <cell r="CP371"/>
          <cell r="CQ371"/>
          <cell r="CR371" t="str">
            <v>一般競争</v>
          </cell>
          <cell r="CS371" t="str">
            <v>35 研究支援</v>
          </cell>
          <cell r="CT371"/>
          <cell r="CU371"/>
          <cell r="CV371"/>
          <cell r="CW371"/>
          <cell r="CX371" t="str">
            <v>総合評価(加算)</v>
          </cell>
          <cell r="CY371"/>
          <cell r="CZ371"/>
          <cell r="DA371"/>
          <cell r="DB371"/>
          <cell r="DC371" t="str">
            <v/>
          </cell>
          <cell r="DD371"/>
          <cell r="DE371" t="str">
            <v/>
          </cell>
          <cell r="DF371" t="str">
            <v>-</v>
          </cell>
          <cell r="DG371"/>
          <cell r="DH371"/>
          <cell r="DI371"/>
          <cell r="DJ371"/>
          <cell r="DK371"/>
          <cell r="DL371"/>
          <cell r="DM371"/>
          <cell r="DN371"/>
          <cell r="DO371"/>
          <cell r="DP371"/>
          <cell r="DQ371"/>
          <cell r="DR371"/>
          <cell r="DS371"/>
          <cell r="DT371"/>
          <cell r="DU371"/>
          <cell r="DV371"/>
          <cell r="DW371"/>
          <cell r="DX371"/>
          <cell r="DY371" t="str">
            <v>稼働中</v>
          </cell>
          <cell r="DZ371"/>
        </row>
        <row r="372">
          <cell r="B372" t="str">
            <v>2024-</v>
          </cell>
          <cell r="C372" t="str">
            <v>2023-042C</v>
          </cell>
          <cell r="D372" t="str">
            <v>4024-</v>
          </cell>
          <cell r="E372">
            <v>20054</v>
          </cell>
          <cell r="F372" t="str">
            <v>WTO(複数者落札方式）</v>
          </cell>
          <cell r="G372" t="str">
            <v>単</v>
          </cell>
          <cell r="H372" t="str">
            <v>R5</v>
          </cell>
          <cell r="I372" t="str">
            <v>②研究補助者</v>
          </cell>
          <cell r="J372" t="str">
            <v>稼働中</v>
          </cell>
          <cell r="K372" t="str">
            <v>2023年度4月　日本語言語・画像データベース構築に関連する業務の派遣C</v>
          </cell>
          <cell r="L372" t="str">
            <v>ユニバーサルコミュニケーション研究所</v>
          </cell>
          <cell r="M372">
            <v>46478</v>
          </cell>
          <cell r="N372" t="str">
            <v>該当</v>
          </cell>
          <cell r="O372" t="str">
            <v>ユニバーサルコミュニケーション研究所</v>
          </cell>
          <cell r="P372" t="str">
            <v>データ駆動知能システム研究センター</v>
          </cell>
          <cell r="Q372" t="str">
            <v>619-0289</v>
          </cell>
          <cell r="R372" t="str">
            <v>京都府相楽郡精華町光台3-5</v>
          </cell>
          <cell r="S372" t="str">
            <v>0774-98-6300</v>
          </cell>
          <cell r="T372" t="str">
            <v>センター長</v>
          </cell>
          <cell r="U372">
            <v>45017</v>
          </cell>
          <cell r="V372">
            <v>45382</v>
          </cell>
          <cell r="W372">
            <v>243</v>
          </cell>
          <cell r="X372">
            <v>12</v>
          </cell>
          <cell r="Y372">
            <v>8</v>
          </cell>
          <cell r="Z372" t="str">
            <v>月火水木金</v>
          </cell>
          <cell r="AA372">
            <v>5</v>
          </cell>
          <cell r="AB372">
            <v>0.35416666666666669</v>
          </cell>
          <cell r="AC372">
            <v>0.75</v>
          </cell>
          <cell r="AD372" t="str">
            <v>の間の8時間</v>
          </cell>
          <cell r="AE372">
            <v>8</v>
          </cell>
          <cell r="AF372"/>
          <cell r="AG372" t="str">
            <v>無</v>
          </cell>
          <cell r="AH372" t="str">
            <v>有</v>
          </cell>
          <cell r="AI372" t="str">
            <v>無</v>
          </cell>
          <cell r="AJ372" t="str">
            <v>期間制限業務</v>
          </cell>
          <cell r="AK372" t="str">
            <v>限定しない</v>
          </cell>
          <cell r="AL372" t="str">
            <v>限定しない</v>
          </cell>
          <cell r="AM372" t="str">
            <v>限定する</v>
          </cell>
          <cell r="AN372" t="str">
            <v>内元　清貴</v>
          </cell>
          <cell r="AO372" t="str">
            <v>ユニバーサルコミュニケーション研究所</v>
          </cell>
          <cell r="AP372" t="str">
            <v>研究所長</v>
          </cell>
          <cell r="AQ372" t="str">
            <v>0774-98-6800</v>
          </cell>
          <cell r="AR372"/>
          <cell r="AS372" t="str">
            <v>大竹　清敬</v>
          </cell>
          <cell r="AT372" t="str">
            <v>センター長</v>
          </cell>
          <cell r="AU372" t="str">
            <v>0774-98-6329</v>
          </cell>
          <cell r="AV372" t="str">
            <v>kiyonori.ohtake@nict.go.jp</v>
          </cell>
          <cell r="AW372"/>
          <cell r="AX372" t="str">
            <v>淺尾　仁彦</v>
          </cell>
          <cell r="AY372" t="str">
            <v>0774-98-6894</v>
          </cell>
          <cell r="AZ372" t="str">
            <v>asao@nict.go.jp</v>
          </cell>
          <cell r="BA372" t="str">
            <v>村上　麻佐美</v>
          </cell>
          <cell r="BB372" t="str">
            <v>0774-98-6838</v>
          </cell>
          <cell r="BC372" t="str">
            <v>masami-murakami@nict.go.jp</v>
          </cell>
          <cell r="BD372" t="str">
            <v>馬渕　秀成</v>
          </cell>
          <cell r="BE372"/>
          <cell r="BF372" t="str">
            <v>武井</v>
          </cell>
          <cell r="BG372"/>
          <cell r="BH372">
            <v>2050</v>
          </cell>
          <cell r="BI372"/>
          <cell r="BJ372"/>
          <cell r="BK372" t="str">
            <v>含む</v>
          </cell>
          <cell r="BL372" t="str">
            <v>―</v>
          </cell>
          <cell r="BM372" t="str">
            <v>―</v>
          </cell>
          <cell r="BN372" t="str">
            <v>―</v>
          </cell>
          <cell r="BO372" t="str">
            <v>―</v>
          </cell>
          <cell r="BP372" t="str">
            <v>e-Staffing</v>
          </cell>
          <cell r="BQ372"/>
          <cell r="BR372"/>
          <cell r="BS372">
            <v>0</v>
          </cell>
          <cell r="BT372"/>
          <cell r="BU372" t="e">
            <v>#N/A</v>
          </cell>
          <cell r="BV372" t="e">
            <v>#N/A</v>
          </cell>
          <cell r="BW372" t="e">
            <v>#N/A</v>
          </cell>
          <cell r="BX372"/>
          <cell r="BY372"/>
          <cell r="BZ372"/>
          <cell r="CA372"/>
          <cell r="CB372"/>
          <cell r="CC372"/>
          <cell r="CD372"/>
          <cell r="CE372"/>
          <cell r="CF372"/>
          <cell r="CG372"/>
          <cell r="CH372"/>
          <cell r="CI372"/>
          <cell r="CJ372"/>
          <cell r="CK372"/>
          <cell r="CL372"/>
          <cell r="CM372"/>
          <cell r="CN372"/>
          <cell r="CO372"/>
          <cell r="CP372"/>
          <cell r="CQ372"/>
          <cell r="CR372" t="str">
            <v>一般競争</v>
          </cell>
          <cell r="CS372" t="str">
            <v>35 研究支援</v>
          </cell>
          <cell r="CT372"/>
          <cell r="CU372"/>
          <cell r="CV372"/>
          <cell r="CW372"/>
          <cell r="CX372" t="str">
            <v>総合評価(加算)</v>
          </cell>
          <cell r="CY372"/>
          <cell r="CZ372"/>
          <cell r="DA372"/>
          <cell r="DB372"/>
          <cell r="DC372" t="str">
            <v/>
          </cell>
          <cell r="DD372"/>
          <cell r="DE372" t="str">
            <v/>
          </cell>
          <cell r="DF372" t="str">
            <v>-</v>
          </cell>
          <cell r="DG372"/>
          <cell r="DH372"/>
          <cell r="DI372"/>
          <cell r="DJ372"/>
          <cell r="DK372"/>
          <cell r="DL372"/>
          <cell r="DM372"/>
          <cell r="DN372"/>
          <cell r="DO372"/>
          <cell r="DP372"/>
          <cell r="DQ372"/>
          <cell r="DR372"/>
          <cell r="DS372"/>
          <cell r="DT372"/>
          <cell r="DU372"/>
          <cell r="DV372"/>
          <cell r="DW372"/>
          <cell r="DX372"/>
          <cell r="DY372" t="str">
            <v>稼働中</v>
          </cell>
          <cell r="DZ372"/>
        </row>
        <row r="373">
          <cell r="B373" t="str">
            <v>2024-</v>
          </cell>
          <cell r="C373" t="str">
            <v>2023-043B</v>
          </cell>
          <cell r="D373" t="str">
            <v>4024-</v>
          </cell>
          <cell r="E373">
            <v>20055</v>
          </cell>
          <cell r="F373" t="str">
            <v>WTO(複数者落札方式）</v>
          </cell>
          <cell r="G373" t="str">
            <v>単</v>
          </cell>
          <cell r="H373" t="str">
            <v>R5</v>
          </cell>
          <cell r="I373" t="str">
            <v>②研究補助者</v>
          </cell>
          <cell r="J373" t="str">
            <v>稼働中</v>
          </cell>
          <cell r="K373" t="str">
            <v>2023年度4月　日本語及び英語言語・画像データベース構築に関連する業務の派遣B</v>
          </cell>
          <cell r="L373" t="str">
            <v>ユニバーサルコミュニケーション研究所</v>
          </cell>
          <cell r="M373">
            <v>46478</v>
          </cell>
          <cell r="N373" t="str">
            <v>該当</v>
          </cell>
          <cell r="O373" t="str">
            <v>ユニバーサルコミュニケーション研究所</v>
          </cell>
          <cell r="P373" t="str">
            <v>データ駆動知能システム研究センター</v>
          </cell>
          <cell r="Q373" t="str">
            <v>619-0289</v>
          </cell>
          <cell r="R373" t="str">
            <v>京都府相楽郡精華町光台3-5</v>
          </cell>
          <cell r="S373" t="str">
            <v>0774-98-6300</v>
          </cell>
          <cell r="T373" t="str">
            <v>センター長</v>
          </cell>
          <cell r="U373">
            <v>45017</v>
          </cell>
          <cell r="V373">
            <v>45382</v>
          </cell>
          <cell r="W373">
            <v>243</v>
          </cell>
          <cell r="X373">
            <v>12</v>
          </cell>
          <cell r="Y373">
            <v>3</v>
          </cell>
          <cell r="Z373" t="str">
            <v>月火水木金</v>
          </cell>
          <cell r="AA373">
            <v>5</v>
          </cell>
          <cell r="AB373">
            <v>0.35416666666666669</v>
          </cell>
          <cell r="AC373">
            <v>0.75</v>
          </cell>
          <cell r="AD373" t="str">
            <v>の間の8時間</v>
          </cell>
          <cell r="AE373">
            <v>8</v>
          </cell>
          <cell r="AF373"/>
          <cell r="AG373" t="str">
            <v>無</v>
          </cell>
          <cell r="AH373" t="str">
            <v>有</v>
          </cell>
          <cell r="AI373" t="str">
            <v>無</v>
          </cell>
          <cell r="AJ373" t="str">
            <v>期間制限業務</v>
          </cell>
          <cell r="AK373" t="str">
            <v>限定しない</v>
          </cell>
          <cell r="AL373" t="str">
            <v>限定しない</v>
          </cell>
          <cell r="AM373" t="str">
            <v>限定する</v>
          </cell>
          <cell r="AN373" t="str">
            <v>内元　清貴</v>
          </cell>
          <cell r="AO373" t="str">
            <v>ユニバーサルコミュニケーション研究所</v>
          </cell>
          <cell r="AP373" t="str">
            <v>研究所長</v>
          </cell>
          <cell r="AQ373" t="str">
            <v>0774-98-6800</v>
          </cell>
          <cell r="AR373"/>
          <cell r="AS373" t="str">
            <v>大竹　清敬</v>
          </cell>
          <cell r="AT373" t="str">
            <v>センター長</v>
          </cell>
          <cell r="AU373" t="str">
            <v>0774-98-6329</v>
          </cell>
          <cell r="AV373" t="str">
            <v>kiyonori.ohtake@nict.go.jp</v>
          </cell>
          <cell r="AW373"/>
          <cell r="AX373" t="str">
            <v>淺尾　仁彦</v>
          </cell>
          <cell r="AY373" t="str">
            <v>0774-98-6894</v>
          </cell>
          <cell r="AZ373" t="str">
            <v>asao@nict.go.jp</v>
          </cell>
          <cell r="BA373" t="str">
            <v>村上　麻佐美</v>
          </cell>
          <cell r="BB373" t="str">
            <v>0774-98-6838</v>
          </cell>
          <cell r="BC373" t="str">
            <v>masami-murakami@nict.go.jp</v>
          </cell>
          <cell r="BD373" t="str">
            <v>馬渕　秀成</v>
          </cell>
          <cell r="BE373"/>
          <cell r="BF373" t="str">
            <v>武井</v>
          </cell>
          <cell r="BG373"/>
          <cell r="BH373">
            <v>2080</v>
          </cell>
          <cell r="BI373"/>
          <cell r="BJ373"/>
          <cell r="BK373" t="str">
            <v>含む</v>
          </cell>
          <cell r="BL373" t="str">
            <v>―</v>
          </cell>
          <cell r="BM373" t="str">
            <v>―</v>
          </cell>
          <cell r="BN373" t="str">
            <v>―</v>
          </cell>
          <cell r="BO373" t="str">
            <v>―</v>
          </cell>
          <cell r="BP373" t="str">
            <v>e-Staffing</v>
          </cell>
          <cell r="BQ373"/>
          <cell r="BR373"/>
          <cell r="BS373">
            <v>0</v>
          </cell>
          <cell r="BT373"/>
          <cell r="BU373" t="e">
            <v>#N/A</v>
          </cell>
          <cell r="BV373" t="e">
            <v>#N/A</v>
          </cell>
          <cell r="BW373" t="e">
            <v>#N/A</v>
          </cell>
          <cell r="BX373"/>
          <cell r="BY373"/>
          <cell r="BZ373"/>
          <cell r="CA373"/>
          <cell r="CB373"/>
          <cell r="CC373"/>
          <cell r="CD373"/>
          <cell r="CE373"/>
          <cell r="CF373"/>
          <cell r="CG373"/>
          <cell r="CH373"/>
          <cell r="CI373"/>
          <cell r="CJ373"/>
          <cell r="CK373"/>
          <cell r="CL373"/>
          <cell r="CM373"/>
          <cell r="CN373"/>
          <cell r="CO373"/>
          <cell r="CP373"/>
          <cell r="CQ373"/>
          <cell r="CR373" t="str">
            <v>一般競争</v>
          </cell>
          <cell r="CS373" t="str">
            <v>35 研究支援</v>
          </cell>
          <cell r="CT373"/>
          <cell r="CU373"/>
          <cell r="CV373"/>
          <cell r="CW373"/>
          <cell r="CX373" t="str">
            <v>総合評価(加算)</v>
          </cell>
          <cell r="CY373"/>
          <cell r="CZ373"/>
          <cell r="DA373"/>
          <cell r="DB373"/>
          <cell r="DC373" t="str">
            <v/>
          </cell>
          <cell r="DD373"/>
          <cell r="DE373" t="str">
            <v/>
          </cell>
          <cell r="DF373" t="str">
            <v>-</v>
          </cell>
          <cell r="DG373"/>
          <cell r="DH373"/>
          <cell r="DI373"/>
          <cell r="DJ373"/>
          <cell r="DK373"/>
          <cell r="DL373"/>
          <cell r="DM373"/>
          <cell r="DN373"/>
          <cell r="DO373"/>
          <cell r="DP373"/>
          <cell r="DQ373"/>
          <cell r="DR373"/>
          <cell r="DS373"/>
          <cell r="DT373"/>
          <cell r="DU373"/>
          <cell r="DV373"/>
          <cell r="DW373"/>
          <cell r="DX373"/>
          <cell r="DY373" t="str">
            <v>稼働中</v>
          </cell>
          <cell r="DZ373"/>
        </row>
        <row r="374">
          <cell r="B374" t="str">
            <v>2024-</v>
          </cell>
          <cell r="C374" t="str">
            <v>2023-043C</v>
          </cell>
          <cell r="D374" t="str">
            <v>4024-</v>
          </cell>
          <cell r="E374">
            <v>20055</v>
          </cell>
          <cell r="F374" t="str">
            <v>WTO(複数者落札方式）</v>
          </cell>
          <cell r="G374" t="str">
            <v>単</v>
          </cell>
          <cell r="H374" t="str">
            <v>R5</v>
          </cell>
          <cell r="I374" t="str">
            <v>②研究補助者</v>
          </cell>
          <cell r="J374" t="str">
            <v>稼働中</v>
          </cell>
          <cell r="K374" t="str">
            <v>2023年度4月　日本語及び英語言語・画像データベース構築に関連する業務の派遣C</v>
          </cell>
          <cell r="L374" t="str">
            <v>ユニバーサルコミュニケーション研究所</v>
          </cell>
          <cell r="M374">
            <v>46478</v>
          </cell>
          <cell r="N374" t="str">
            <v>該当</v>
          </cell>
          <cell r="O374" t="str">
            <v>ユニバーサルコミュニケーション研究所</v>
          </cell>
          <cell r="P374" t="str">
            <v>データ駆動知能システム研究センター</v>
          </cell>
          <cell r="Q374" t="str">
            <v>619-0289</v>
          </cell>
          <cell r="R374" t="str">
            <v>京都府相楽郡精華町光台3-5</v>
          </cell>
          <cell r="S374" t="str">
            <v>0774-98-6300</v>
          </cell>
          <cell r="T374" t="str">
            <v>センター長</v>
          </cell>
          <cell r="U374">
            <v>45017</v>
          </cell>
          <cell r="V374">
            <v>45382</v>
          </cell>
          <cell r="W374">
            <v>243</v>
          </cell>
          <cell r="X374">
            <v>12</v>
          </cell>
          <cell r="Y374">
            <v>1</v>
          </cell>
          <cell r="Z374" t="str">
            <v>月火水木金</v>
          </cell>
          <cell r="AA374">
            <v>5</v>
          </cell>
          <cell r="AB374">
            <v>0.35416666666666669</v>
          </cell>
          <cell r="AC374">
            <v>0.75</v>
          </cell>
          <cell r="AD374" t="str">
            <v>の間の8時間</v>
          </cell>
          <cell r="AE374">
            <v>8</v>
          </cell>
          <cell r="AF374"/>
          <cell r="AG374" t="str">
            <v>無</v>
          </cell>
          <cell r="AH374" t="str">
            <v>有</v>
          </cell>
          <cell r="AI374" t="str">
            <v>無</v>
          </cell>
          <cell r="AJ374" t="str">
            <v>期間制限業務</v>
          </cell>
          <cell r="AK374" t="str">
            <v>限定しない</v>
          </cell>
          <cell r="AL374" t="str">
            <v>限定しない</v>
          </cell>
          <cell r="AM374" t="str">
            <v>限定する</v>
          </cell>
          <cell r="AN374" t="str">
            <v>内元　清貴</v>
          </cell>
          <cell r="AO374" t="str">
            <v>ユニバーサルコミュニケーション研究所</v>
          </cell>
          <cell r="AP374" t="str">
            <v>研究所長</v>
          </cell>
          <cell r="AQ374" t="str">
            <v>0774-98-6800</v>
          </cell>
          <cell r="AR374"/>
          <cell r="AS374" t="str">
            <v>大竹　清敬</v>
          </cell>
          <cell r="AT374" t="str">
            <v>センター長</v>
          </cell>
          <cell r="AU374" t="str">
            <v>0774-98-6329</v>
          </cell>
          <cell r="AV374" t="str">
            <v>kiyonori.ohtake@nict.go.jp</v>
          </cell>
          <cell r="AW374"/>
          <cell r="AX374" t="str">
            <v>淺尾　仁彦</v>
          </cell>
          <cell r="AY374" t="str">
            <v>0774-98-6894</v>
          </cell>
          <cell r="AZ374" t="str">
            <v>asao@nict.go.jp</v>
          </cell>
          <cell r="BA374" t="str">
            <v>村上　麻佐美</v>
          </cell>
          <cell r="BB374" t="str">
            <v>0774-98-6838</v>
          </cell>
          <cell r="BC374" t="str">
            <v>masami-murakami@nict.go.jp</v>
          </cell>
          <cell r="BD374" t="str">
            <v>馬渕　秀成</v>
          </cell>
          <cell r="BE374"/>
          <cell r="BF374" t="str">
            <v>武井</v>
          </cell>
          <cell r="BG374"/>
          <cell r="BH374">
            <v>2200</v>
          </cell>
          <cell r="BI374"/>
          <cell r="BJ374"/>
          <cell r="BK374" t="str">
            <v>含む</v>
          </cell>
          <cell r="BL374" t="str">
            <v>―</v>
          </cell>
          <cell r="BM374" t="str">
            <v>―</v>
          </cell>
          <cell r="BN374" t="str">
            <v>―</v>
          </cell>
          <cell r="BO374" t="str">
            <v>―</v>
          </cell>
          <cell r="BP374" t="str">
            <v>e-Staffing</v>
          </cell>
          <cell r="BQ374"/>
          <cell r="BR374"/>
          <cell r="BS374">
            <v>0</v>
          </cell>
          <cell r="BT374"/>
          <cell r="BU374" t="e">
            <v>#N/A</v>
          </cell>
          <cell r="BV374" t="e">
            <v>#N/A</v>
          </cell>
          <cell r="BW374" t="e">
            <v>#N/A</v>
          </cell>
          <cell r="BX374"/>
          <cell r="BY374"/>
          <cell r="BZ374"/>
          <cell r="CA374"/>
          <cell r="CB374"/>
          <cell r="CC374"/>
          <cell r="CD374"/>
          <cell r="CE374"/>
          <cell r="CF374"/>
          <cell r="CG374"/>
          <cell r="CH374"/>
          <cell r="CI374"/>
          <cell r="CJ374"/>
          <cell r="CK374"/>
          <cell r="CL374"/>
          <cell r="CM374"/>
          <cell r="CN374"/>
          <cell r="CO374"/>
          <cell r="CP374"/>
          <cell r="CQ374"/>
          <cell r="CR374" t="str">
            <v>一般競争</v>
          </cell>
          <cell r="CS374" t="str">
            <v>35 研究支援</v>
          </cell>
          <cell r="CT374"/>
          <cell r="CU374"/>
          <cell r="CV374"/>
          <cell r="CW374"/>
          <cell r="CX374" t="str">
            <v>総合評価(加算)</v>
          </cell>
          <cell r="CY374"/>
          <cell r="CZ374"/>
          <cell r="DA374"/>
          <cell r="DB374"/>
          <cell r="DC374" t="str">
            <v/>
          </cell>
          <cell r="DD374"/>
          <cell r="DE374" t="str">
            <v/>
          </cell>
          <cell r="DF374" t="str">
            <v>-</v>
          </cell>
          <cell r="DG374"/>
          <cell r="DH374"/>
          <cell r="DI374"/>
          <cell r="DJ374"/>
          <cell r="DK374"/>
          <cell r="DL374"/>
          <cell r="DM374"/>
          <cell r="DN374"/>
          <cell r="DO374"/>
          <cell r="DP374"/>
          <cell r="DQ374"/>
          <cell r="DR374"/>
          <cell r="DS374"/>
          <cell r="DT374"/>
          <cell r="DU374"/>
          <cell r="DV374"/>
          <cell r="DW374"/>
          <cell r="DX374"/>
          <cell r="DY374" t="str">
            <v>稼働中</v>
          </cell>
          <cell r="DZ374"/>
        </row>
        <row r="375">
          <cell r="B375" t="str">
            <v>2024-</v>
          </cell>
          <cell r="C375" t="str">
            <v>2023-043D</v>
          </cell>
          <cell r="D375" t="str">
            <v>4024-</v>
          </cell>
          <cell r="E375">
            <v>20055</v>
          </cell>
          <cell r="F375" t="str">
            <v>WTO(複数者落札方式）</v>
          </cell>
          <cell r="G375" t="str">
            <v>単</v>
          </cell>
          <cell r="H375" t="str">
            <v>R5</v>
          </cell>
          <cell r="I375" t="str">
            <v>②研究補助者</v>
          </cell>
          <cell r="J375" t="str">
            <v>稼働中</v>
          </cell>
          <cell r="K375" t="str">
            <v>2023年度4月　日本語及び英語言語・画像データベース構築に関連する業務の派遣D</v>
          </cell>
          <cell r="L375" t="str">
            <v>ユニバーサルコミュニケーション研究所</v>
          </cell>
          <cell r="M375">
            <v>46478</v>
          </cell>
          <cell r="N375" t="str">
            <v>該当</v>
          </cell>
          <cell r="O375" t="str">
            <v>ユニバーサルコミュニケーション研究所</v>
          </cell>
          <cell r="P375" t="str">
            <v>データ駆動知能システム研究センター</v>
          </cell>
          <cell r="Q375" t="str">
            <v>619-0289</v>
          </cell>
          <cell r="R375" t="str">
            <v>京都府相楽郡精華町光台3-5</v>
          </cell>
          <cell r="S375" t="str">
            <v>0774-98-6300</v>
          </cell>
          <cell r="T375" t="str">
            <v>センター長</v>
          </cell>
          <cell r="U375">
            <v>45017</v>
          </cell>
          <cell r="V375">
            <v>45382</v>
          </cell>
          <cell r="W375">
            <v>243</v>
          </cell>
          <cell r="X375">
            <v>12</v>
          </cell>
          <cell r="Y375">
            <v>1</v>
          </cell>
          <cell r="Z375" t="str">
            <v>月火水木金</v>
          </cell>
          <cell r="AA375">
            <v>5</v>
          </cell>
          <cell r="AB375">
            <v>0.35416666666666669</v>
          </cell>
          <cell r="AC375">
            <v>0.75</v>
          </cell>
          <cell r="AD375" t="str">
            <v>の間の8時間</v>
          </cell>
          <cell r="AE375">
            <v>8</v>
          </cell>
          <cell r="AF375"/>
          <cell r="AG375" t="str">
            <v>無</v>
          </cell>
          <cell r="AH375" t="str">
            <v>有</v>
          </cell>
          <cell r="AI375" t="str">
            <v>無</v>
          </cell>
          <cell r="AJ375" t="str">
            <v>期間制限業務</v>
          </cell>
          <cell r="AK375" t="str">
            <v>限定しない</v>
          </cell>
          <cell r="AL375" t="str">
            <v>限定しない</v>
          </cell>
          <cell r="AM375" t="str">
            <v>限定する</v>
          </cell>
          <cell r="AN375" t="str">
            <v>内元　清貴</v>
          </cell>
          <cell r="AO375" t="str">
            <v>ユニバーサルコミュニケーション研究所</v>
          </cell>
          <cell r="AP375" t="str">
            <v>研究所長</v>
          </cell>
          <cell r="AQ375" t="str">
            <v>0774-98-6800</v>
          </cell>
          <cell r="AR375"/>
          <cell r="AS375" t="str">
            <v>大竹　清敬</v>
          </cell>
          <cell r="AT375" t="str">
            <v>センター長</v>
          </cell>
          <cell r="AU375" t="str">
            <v>0774-98-6329</v>
          </cell>
          <cell r="AV375" t="str">
            <v>kiyonori.ohtake@nict.go.jp</v>
          </cell>
          <cell r="AW375"/>
          <cell r="AX375" t="str">
            <v>淺尾　仁彦</v>
          </cell>
          <cell r="AY375" t="str">
            <v>0774-98-6894</v>
          </cell>
          <cell r="AZ375" t="str">
            <v>asao@nict.go.jp</v>
          </cell>
          <cell r="BA375" t="str">
            <v>村上　麻佐美</v>
          </cell>
          <cell r="BB375" t="str">
            <v>0774-98-6838</v>
          </cell>
          <cell r="BC375" t="str">
            <v>masami-murakami@nict.go.jp</v>
          </cell>
          <cell r="BD375" t="str">
            <v>馬渕　秀成</v>
          </cell>
          <cell r="BE375"/>
          <cell r="BF375" t="str">
            <v>武井</v>
          </cell>
          <cell r="BG375"/>
          <cell r="BH375">
            <v>2200</v>
          </cell>
          <cell r="BI375"/>
          <cell r="BJ375"/>
          <cell r="BK375" t="str">
            <v>含む</v>
          </cell>
          <cell r="BL375" t="str">
            <v>―</v>
          </cell>
          <cell r="BM375" t="str">
            <v>―</v>
          </cell>
          <cell r="BN375" t="str">
            <v>―</v>
          </cell>
          <cell r="BO375" t="str">
            <v>―</v>
          </cell>
          <cell r="BP375" t="str">
            <v>e-Staffing</v>
          </cell>
          <cell r="BQ375"/>
          <cell r="BR375"/>
          <cell r="BS375">
            <v>0</v>
          </cell>
          <cell r="BT375"/>
          <cell r="BU375" t="e">
            <v>#N/A</v>
          </cell>
          <cell r="BV375" t="e">
            <v>#N/A</v>
          </cell>
          <cell r="BW375" t="e">
            <v>#N/A</v>
          </cell>
          <cell r="BX375"/>
          <cell r="BY375"/>
          <cell r="BZ375"/>
          <cell r="CA375"/>
          <cell r="CB375"/>
          <cell r="CC375"/>
          <cell r="CD375"/>
          <cell r="CE375"/>
          <cell r="CF375"/>
          <cell r="CG375"/>
          <cell r="CH375"/>
          <cell r="CI375"/>
          <cell r="CJ375"/>
          <cell r="CK375"/>
          <cell r="CL375"/>
          <cell r="CM375"/>
          <cell r="CN375"/>
          <cell r="CO375"/>
          <cell r="CP375"/>
          <cell r="CQ375"/>
          <cell r="CR375" t="str">
            <v>一般競争</v>
          </cell>
          <cell r="CS375" t="str">
            <v>35 研究支援</v>
          </cell>
          <cell r="CT375"/>
          <cell r="CU375"/>
          <cell r="CV375"/>
          <cell r="CW375"/>
          <cell r="CX375" t="str">
            <v>総合評価(加算)</v>
          </cell>
          <cell r="CY375"/>
          <cell r="CZ375"/>
          <cell r="DA375"/>
          <cell r="DB375"/>
          <cell r="DC375" t="str">
            <v/>
          </cell>
          <cell r="DD375"/>
          <cell r="DE375" t="str">
            <v/>
          </cell>
          <cell r="DF375" t="str">
            <v>-</v>
          </cell>
          <cell r="DG375"/>
          <cell r="DH375"/>
          <cell r="DI375"/>
          <cell r="DJ375"/>
          <cell r="DK375"/>
          <cell r="DL375"/>
          <cell r="DM375"/>
          <cell r="DN375"/>
          <cell r="DO375"/>
          <cell r="DP375"/>
          <cell r="DQ375"/>
          <cell r="DR375"/>
          <cell r="DS375"/>
          <cell r="DT375"/>
          <cell r="DU375"/>
          <cell r="DV375"/>
          <cell r="DW375"/>
          <cell r="DX375"/>
          <cell r="DY375" t="str">
            <v>稼働中</v>
          </cell>
          <cell r="DZ375"/>
        </row>
        <row r="376">
          <cell r="B376" t="str">
            <v>2024-</v>
          </cell>
          <cell r="C376" t="str">
            <v>2023-058</v>
          </cell>
          <cell r="D376" t="str">
            <v>4024-</v>
          </cell>
          <cell r="E376">
            <v>20070</v>
          </cell>
          <cell r="F376"/>
          <cell r="G376" t="str">
            <v>単</v>
          </cell>
          <cell r="H376" t="str">
            <v>R5</v>
          </cell>
          <cell r="I376" t="str">
            <v>②研究補助者</v>
          </cell>
          <cell r="J376" t="str">
            <v>稼働中</v>
          </cell>
          <cell r="K376" t="str">
            <v>2023年度 先進的翻訳技術研究室 研究支援業務の派遣（２）</v>
          </cell>
          <cell r="L376" t="str">
            <v>ユニバーサルコミュニケーション研究所</v>
          </cell>
          <cell r="M376">
            <v>46478</v>
          </cell>
          <cell r="N376" t="str">
            <v>該当</v>
          </cell>
          <cell r="O376" t="str">
            <v>ユニバーサルコミュニケーション研究所先進的音声翻訳研究開発推進センター</v>
          </cell>
          <cell r="P376" t="str">
            <v>先進的翻訳技術研究室</v>
          </cell>
          <cell r="Q376" t="str">
            <v>619-0289</v>
          </cell>
          <cell r="R376" t="str">
            <v>京都府相楽郡精華町光台3-5</v>
          </cell>
          <cell r="S376" t="str">
            <v>0774-98-6300</v>
          </cell>
          <cell r="T376" t="str">
            <v>室長</v>
          </cell>
          <cell r="U376">
            <v>45017</v>
          </cell>
          <cell r="V376">
            <v>45382</v>
          </cell>
          <cell r="W376">
            <v>243</v>
          </cell>
          <cell r="X376">
            <v>12</v>
          </cell>
          <cell r="Y376">
            <v>1</v>
          </cell>
          <cell r="Z376" t="str">
            <v>月火水木金</v>
          </cell>
          <cell r="AA376">
            <v>5</v>
          </cell>
          <cell r="AB376">
            <v>0.375</v>
          </cell>
          <cell r="AC376">
            <v>0.70833333333333337</v>
          </cell>
          <cell r="AD376"/>
          <cell r="AE376">
            <v>7</v>
          </cell>
          <cell r="AF376">
            <v>10</v>
          </cell>
          <cell r="AG376" t="str">
            <v>有</v>
          </cell>
          <cell r="AH376" t="str">
            <v>無</v>
          </cell>
          <cell r="AI376" t="str">
            <v>有</v>
          </cell>
          <cell r="AJ376" t="str">
            <v>期間制限業務</v>
          </cell>
          <cell r="AK376" t="str">
            <v>限定しない</v>
          </cell>
          <cell r="AL376" t="str">
            <v>限定しない</v>
          </cell>
          <cell r="AM376" t="str">
            <v>限定する</v>
          </cell>
          <cell r="AN376" t="str">
            <v>内元　清貴</v>
          </cell>
          <cell r="AO376" t="str">
            <v>ユニバーサルコミュニケーション研究所</v>
          </cell>
          <cell r="AP376" t="str">
            <v>研究所長</v>
          </cell>
          <cell r="AQ376" t="str">
            <v>0774-98-6800</v>
          </cell>
          <cell r="AR376"/>
          <cell r="AS376" t="str">
            <v>内山　将夫</v>
          </cell>
          <cell r="AT376" t="str">
            <v>室長</v>
          </cell>
          <cell r="AU376" t="str">
            <v>0774-98-6343</v>
          </cell>
          <cell r="AV376" t="str">
            <v>mutiyama@nict.go.jp</v>
          </cell>
          <cell r="AW376"/>
          <cell r="AX376" t="str">
            <v>田中　英輝</v>
          </cell>
          <cell r="AY376" t="str">
            <v>0774-98-6831</v>
          </cell>
          <cell r="AZ376" t="str">
            <v>hideki.tanaka@nict.go.jp</v>
          </cell>
          <cell r="BA376" t="str">
            <v>玉咲　知香子</v>
          </cell>
          <cell r="BB376" t="str">
            <v>0774-98-6881</v>
          </cell>
          <cell r="BC376" t="str">
            <v>chikako.tamasaki@nict.go.jp</v>
          </cell>
          <cell r="BD376" t="str">
            <v>馬渕　秀成</v>
          </cell>
          <cell r="BE376"/>
          <cell r="BF376" t="str">
            <v>武井</v>
          </cell>
          <cell r="BG376"/>
          <cell r="BH376">
            <v>2650</v>
          </cell>
          <cell r="BI376"/>
          <cell r="BJ376"/>
          <cell r="BK376" t="str">
            <v>含む</v>
          </cell>
          <cell r="BL376" t="str">
            <v>―</v>
          </cell>
          <cell r="BM376" t="str">
            <v>―</v>
          </cell>
          <cell r="BN376" t="str">
            <v>―</v>
          </cell>
          <cell r="BO376" t="str">
            <v>―</v>
          </cell>
          <cell r="BP376" t="str">
            <v>e-Staffing</v>
          </cell>
          <cell r="BQ376"/>
          <cell r="BR376"/>
          <cell r="BS376">
            <v>0</v>
          </cell>
          <cell r="BT376"/>
          <cell r="BU376" t="e">
            <v>#N/A</v>
          </cell>
          <cell r="BV376" t="e">
            <v>#N/A</v>
          </cell>
          <cell r="BW376" t="e">
            <v>#N/A</v>
          </cell>
          <cell r="BX376"/>
          <cell r="BY376"/>
          <cell r="BZ376"/>
          <cell r="CA376"/>
          <cell r="CB376"/>
          <cell r="CC376"/>
          <cell r="CD376"/>
          <cell r="CE376"/>
          <cell r="CF376"/>
          <cell r="CG376"/>
          <cell r="CH376"/>
          <cell r="CI376"/>
          <cell r="CJ376"/>
          <cell r="CK376"/>
          <cell r="CL376"/>
          <cell r="CM376"/>
          <cell r="CN376"/>
          <cell r="CO376"/>
          <cell r="CP376"/>
          <cell r="CQ376"/>
          <cell r="CR376" t="str">
            <v>一般競争</v>
          </cell>
          <cell r="CS376" t="str">
            <v>35 研究支援</v>
          </cell>
          <cell r="CT376"/>
          <cell r="CU376"/>
          <cell r="CV376"/>
          <cell r="CW376"/>
          <cell r="CX376" t="str">
            <v>総合評価(加算)</v>
          </cell>
          <cell r="CY376"/>
          <cell r="CZ376"/>
          <cell r="DA376"/>
          <cell r="DB376"/>
          <cell r="DC376" t="str">
            <v/>
          </cell>
          <cell r="DD376"/>
          <cell r="DE376" t="str">
            <v/>
          </cell>
          <cell r="DF376" t="str">
            <v>-</v>
          </cell>
          <cell r="DG376"/>
          <cell r="DH376"/>
          <cell r="DI376"/>
          <cell r="DJ376"/>
          <cell r="DK376"/>
          <cell r="DL376"/>
          <cell r="DM376"/>
          <cell r="DN376"/>
          <cell r="DO376"/>
          <cell r="DP376"/>
          <cell r="DQ376"/>
          <cell r="DR376"/>
          <cell r="DS376"/>
          <cell r="DT376"/>
          <cell r="DU376"/>
          <cell r="DV376"/>
          <cell r="DW376"/>
          <cell r="DX376"/>
          <cell r="DY376" t="str">
            <v>稼働中</v>
          </cell>
          <cell r="DZ376"/>
        </row>
        <row r="377">
          <cell r="B377" t="str">
            <v>2024-</v>
          </cell>
          <cell r="C377" t="str">
            <v>2023-123</v>
          </cell>
          <cell r="D377" t="str">
            <v>4024-</v>
          </cell>
          <cell r="E377">
            <v>20627</v>
          </cell>
          <cell r="F377" t="str">
            <v>・2023/6/1 スタッフ変更：鶴岡天平⇒伊藤瑞季</v>
          </cell>
          <cell r="G377" t="str">
            <v>単</v>
          </cell>
          <cell r="H377" t="str">
            <v>R5</v>
          </cell>
          <cell r="I377" t="str">
            <v>④研究事務その他関係者</v>
          </cell>
          <cell r="J377" t="str">
            <v>満了</v>
          </cell>
          <cell r="K377" t="str">
            <v>2023年度 広報イベント活動（ウェブサイト制作補助関連含む）補佐の派遣</v>
          </cell>
          <cell r="L377" t="str">
            <v>本部</v>
          </cell>
          <cell r="M377">
            <v>46478</v>
          </cell>
          <cell r="N377" t="str">
            <v>該当</v>
          </cell>
          <cell r="O377" t="str">
            <v>広報部</v>
          </cell>
          <cell r="P377" t="str">
            <v>広報企画室</v>
          </cell>
          <cell r="Q377" t="str">
            <v>184-8795</v>
          </cell>
          <cell r="R377" t="str">
            <v>東京都小金井市貫井北町4-2-1</v>
          </cell>
          <cell r="S377" t="str">
            <v>042-327-7429</v>
          </cell>
          <cell r="T377" t="str">
            <v>室長</v>
          </cell>
          <cell r="U377">
            <v>45040</v>
          </cell>
          <cell r="V377">
            <v>45114</v>
          </cell>
          <cell r="W377">
            <v>50</v>
          </cell>
          <cell r="X377">
            <v>3</v>
          </cell>
          <cell r="Y377">
            <v>1</v>
          </cell>
          <cell r="Z377" t="str">
            <v>月火水木金</v>
          </cell>
          <cell r="AA377">
            <v>5</v>
          </cell>
          <cell r="AB377">
            <v>0.41666666666666669</v>
          </cell>
          <cell r="AC377">
            <v>0.75</v>
          </cell>
          <cell r="AD377"/>
          <cell r="AE377">
            <v>7</v>
          </cell>
          <cell r="AF377">
            <v>10</v>
          </cell>
          <cell r="AG377" t="str">
            <v>有</v>
          </cell>
          <cell r="AH377" t="str">
            <v>有</v>
          </cell>
          <cell r="AI377" t="str">
            <v>有</v>
          </cell>
          <cell r="AJ377" t="str">
            <v>期間制限業務</v>
          </cell>
          <cell r="AK377" t="str">
            <v>限定しない</v>
          </cell>
          <cell r="AL377" t="str">
            <v>限定しない</v>
          </cell>
          <cell r="AM377" t="str">
            <v>限定する</v>
          </cell>
          <cell r="AN377" t="str">
            <v>松井　正幸</v>
          </cell>
          <cell r="AO377" t="str">
            <v>総務部</v>
          </cell>
          <cell r="AP377" t="str">
            <v>部長</v>
          </cell>
          <cell r="AQ377" t="str">
            <v>042-327-7425</v>
          </cell>
          <cell r="AR377"/>
          <cell r="AS377" t="str">
            <v>横山　克巳</v>
          </cell>
          <cell r="AT377" t="str">
            <v>室長</v>
          </cell>
          <cell r="AU377" t="str">
            <v>042-327-7161</v>
          </cell>
          <cell r="AV377" t="str">
            <v>katsumi.yokoyama@nict.go.jp</v>
          </cell>
          <cell r="AW377"/>
          <cell r="AX377" t="str">
            <v>都丸　正子</v>
          </cell>
          <cell r="AY377" t="str">
            <v>042-327-5244</v>
          </cell>
          <cell r="AZ377" t="str">
            <v>tomarumasako@nict.go.jp</v>
          </cell>
          <cell r="BA377" t="str">
            <v>田中　智恵</v>
          </cell>
          <cell r="BB377" t="str">
            <v>042-327-5402</v>
          </cell>
          <cell r="BC377" t="str">
            <v>tanakatomoe@nict.go.jp</v>
          </cell>
          <cell r="BD377" t="str">
            <v>馬渕　秀成</v>
          </cell>
          <cell r="BE377"/>
          <cell r="BF377" t="str">
            <v>小林</v>
          </cell>
          <cell r="BG377"/>
          <cell r="BH377">
            <v>2200</v>
          </cell>
          <cell r="BI377"/>
          <cell r="BJ377"/>
          <cell r="BK377" t="str">
            <v>含む</v>
          </cell>
          <cell r="BL377" t="str">
            <v>―</v>
          </cell>
          <cell r="BM377" t="str">
            <v>―</v>
          </cell>
          <cell r="BN377" t="str">
            <v>―</v>
          </cell>
          <cell r="BO377" t="str">
            <v>―</v>
          </cell>
          <cell r="BP377" t="str">
            <v>e-Staffing</v>
          </cell>
          <cell r="BQ377"/>
          <cell r="BR377"/>
          <cell r="BS377">
            <v>0</v>
          </cell>
          <cell r="BT377"/>
          <cell r="BU377" t="e">
            <v>#N/A</v>
          </cell>
          <cell r="BV377" t="e">
            <v>#N/A</v>
          </cell>
          <cell r="BW377" t="e">
            <v>#N/A</v>
          </cell>
          <cell r="BX377"/>
          <cell r="BY377"/>
          <cell r="BZ377"/>
          <cell r="CA377"/>
          <cell r="CB377"/>
          <cell r="CC377"/>
          <cell r="CD377"/>
          <cell r="CE377"/>
          <cell r="CF377"/>
          <cell r="CG377"/>
          <cell r="CH377"/>
          <cell r="CI377"/>
          <cell r="CJ377"/>
          <cell r="CK377"/>
          <cell r="CL377"/>
          <cell r="CM377"/>
          <cell r="CN377"/>
          <cell r="CO377"/>
          <cell r="CP377"/>
          <cell r="CQ377"/>
          <cell r="CR377" t="str">
            <v>少額随契</v>
          </cell>
          <cell r="CS377" t="str">
            <v>35 研究支援</v>
          </cell>
          <cell r="CT377"/>
          <cell r="CU377"/>
          <cell r="CV377"/>
          <cell r="CW377"/>
          <cell r="CX377" t="str">
            <v>-</v>
          </cell>
          <cell r="CY377"/>
          <cell r="CZ377"/>
          <cell r="DA377"/>
          <cell r="DB377"/>
          <cell r="DC377" t="str">
            <v/>
          </cell>
          <cell r="DD377"/>
          <cell r="DE377" t="str">
            <v/>
          </cell>
          <cell r="DF377" t="str">
            <v>-</v>
          </cell>
          <cell r="DG377"/>
          <cell r="DH377"/>
          <cell r="DI377"/>
          <cell r="DJ377"/>
          <cell r="DK377"/>
          <cell r="DL377"/>
          <cell r="DM377"/>
          <cell r="DN377"/>
          <cell r="DO377"/>
          <cell r="DP377"/>
          <cell r="DQ377"/>
          <cell r="DR377"/>
          <cell r="DS377"/>
          <cell r="DT377"/>
          <cell r="DU377"/>
          <cell r="DV377"/>
          <cell r="DW377"/>
          <cell r="DX377"/>
          <cell r="DY377" t="str">
            <v>満了</v>
          </cell>
          <cell r="DZ377"/>
        </row>
        <row r="378">
          <cell r="B378" t="str">
            <v>2024-</v>
          </cell>
          <cell r="C378" t="str">
            <v>2023-124</v>
          </cell>
          <cell r="D378" t="str">
            <v>4024-</v>
          </cell>
          <cell r="E378">
            <v>20628</v>
          </cell>
          <cell r="F378"/>
          <cell r="G378" t="str">
            <v>単</v>
          </cell>
          <cell r="H378" t="str">
            <v>R5</v>
          </cell>
          <cell r="I378" t="str">
            <v>④研究事務その他関係者</v>
          </cell>
          <cell r="J378" t="str">
            <v>満了</v>
          </cell>
          <cell r="K378" t="str">
            <v>2023年度 広報イベント活動（案内メール関連含む）補佐の派遣</v>
          </cell>
          <cell r="L378" t="str">
            <v>本部</v>
          </cell>
          <cell r="M378">
            <v>46478</v>
          </cell>
          <cell r="N378" t="str">
            <v>該当</v>
          </cell>
          <cell r="O378" t="str">
            <v>広報部</v>
          </cell>
          <cell r="P378" t="str">
            <v>広報企画室</v>
          </cell>
          <cell r="Q378" t="str">
            <v>184-8795</v>
          </cell>
          <cell r="R378" t="str">
            <v>東京都小金井市貫井北町4-2-1</v>
          </cell>
          <cell r="S378" t="str">
            <v>042-327-7429</v>
          </cell>
          <cell r="T378" t="str">
            <v>室長</v>
          </cell>
          <cell r="U378">
            <v>45040</v>
          </cell>
          <cell r="V378">
            <v>45114</v>
          </cell>
          <cell r="W378">
            <v>50</v>
          </cell>
          <cell r="X378">
            <v>3</v>
          </cell>
          <cell r="Y378">
            <v>1</v>
          </cell>
          <cell r="Z378" t="str">
            <v>月火水木金</v>
          </cell>
          <cell r="AA378">
            <v>5</v>
          </cell>
          <cell r="AB378">
            <v>0.41666666666666669</v>
          </cell>
          <cell r="AC378">
            <v>0.75</v>
          </cell>
          <cell r="AD378"/>
          <cell r="AE378">
            <v>7</v>
          </cell>
          <cell r="AF378">
            <v>10</v>
          </cell>
          <cell r="AG378" t="str">
            <v>有</v>
          </cell>
          <cell r="AH378" t="str">
            <v>有</v>
          </cell>
          <cell r="AI378" t="str">
            <v>有</v>
          </cell>
          <cell r="AJ378" t="str">
            <v>期間制限業務</v>
          </cell>
          <cell r="AK378" t="str">
            <v>限定しない</v>
          </cell>
          <cell r="AL378" t="str">
            <v>限定しない</v>
          </cell>
          <cell r="AM378" t="str">
            <v>限定する</v>
          </cell>
          <cell r="AN378" t="str">
            <v>松井　正幸</v>
          </cell>
          <cell r="AO378" t="str">
            <v>総務部</v>
          </cell>
          <cell r="AP378" t="str">
            <v>部長</v>
          </cell>
          <cell r="AQ378" t="str">
            <v>042-327-7425</v>
          </cell>
          <cell r="AR378"/>
          <cell r="AS378" t="str">
            <v>横山　克巳</v>
          </cell>
          <cell r="AT378" t="str">
            <v>室長</v>
          </cell>
          <cell r="AU378" t="str">
            <v>042-327-7161</v>
          </cell>
          <cell r="AV378" t="str">
            <v>katsumi.yokoyama@nict.go.jp</v>
          </cell>
          <cell r="AW378"/>
          <cell r="AX378" t="str">
            <v>都丸　正子</v>
          </cell>
          <cell r="AY378" t="str">
            <v>042-327-5244</v>
          </cell>
          <cell r="AZ378" t="str">
            <v>tomarumasako@nict.go.jp</v>
          </cell>
          <cell r="BA378" t="str">
            <v>田中　智恵</v>
          </cell>
          <cell r="BB378" t="str">
            <v>042-327-5402</v>
          </cell>
          <cell r="BC378" t="str">
            <v>tanakatomoe@nict.go.jp</v>
          </cell>
          <cell r="BD378" t="str">
            <v>馬渕　秀成</v>
          </cell>
          <cell r="BE378"/>
          <cell r="BF378" t="str">
            <v>小林</v>
          </cell>
          <cell r="BG378"/>
          <cell r="BH378">
            <v>2200</v>
          </cell>
          <cell r="BI378"/>
          <cell r="BJ378"/>
          <cell r="BK378" t="str">
            <v>含む</v>
          </cell>
          <cell r="BL378" t="str">
            <v>―</v>
          </cell>
          <cell r="BM378" t="str">
            <v>―</v>
          </cell>
          <cell r="BN378" t="str">
            <v>―</v>
          </cell>
          <cell r="BO378" t="str">
            <v>―</v>
          </cell>
          <cell r="BP378" t="str">
            <v>e-Staffing</v>
          </cell>
          <cell r="BQ378"/>
          <cell r="BR378"/>
          <cell r="BS378">
            <v>0</v>
          </cell>
          <cell r="BT378"/>
          <cell r="BU378" t="e">
            <v>#N/A</v>
          </cell>
          <cell r="BV378" t="e">
            <v>#N/A</v>
          </cell>
          <cell r="BW378" t="e">
            <v>#N/A</v>
          </cell>
          <cell r="BX378"/>
          <cell r="BY378"/>
          <cell r="BZ378"/>
          <cell r="CA378"/>
          <cell r="CB378"/>
          <cell r="CC378"/>
          <cell r="CD378"/>
          <cell r="CE378"/>
          <cell r="CF378"/>
          <cell r="CG378"/>
          <cell r="CH378"/>
          <cell r="CI378"/>
          <cell r="CJ378"/>
          <cell r="CK378"/>
          <cell r="CL378"/>
          <cell r="CM378"/>
          <cell r="CN378"/>
          <cell r="CO378"/>
          <cell r="CP378"/>
          <cell r="CQ378"/>
          <cell r="CR378" t="str">
            <v>少額随契</v>
          </cell>
          <cell r="CS378" t="str">
            <v>35 研究支援</v>
          </cell>
          <cell r="CT378"/>
          <cell r="CU378"/>
          <cell r="CV378"/>
          <cell r="CW378"/>
          <cell r="CX378" t="str">
            <v>-</v>
          </cell>
          <cell r="CY378"/>
          <cell r="CZ378"/>
          <cell r="DA378"/>
          <cell r="DB378"/>
          <cell r="DC378" t="str">
            <v/>
          </cell>
          <cell r="DD378"/>
          <cell r="DE378" t="str">
            <v/>
          </cell>
          <cell r="DF378" t="str">
            <v>-</v>
          </cell>
          <cell r="DG378"/>
          <cell r="DH378"/>
          <cell r="DI378"/>
          <cell r="DJ378"/>
          <cell r="DK378"/>
          <cell r="DL378"/>
          <cell r="DM378"/>
          <cell r="DN378"/>
          <cell r="DO378"/>
          <cell r="DP378"/>
          <cell r="DQ378"/>
          <cell r="DR378"/>
          <cell r="DS378"/>
          <cell r="DT378"/>
          <cell r="DU378"/>
          <cell r="DV378"/>
          <cell r="DW378"/>
          <cell r="DX378"/>
          <cell r="DY378" t="str">
            <v>満了</v>
          </cell>
          <cell r="DZ378"/>
        </row>
        <row r="379">
          <cell r="B379" t="str">
            <v>2024-</v>
          </cell>
          <cell r="C379" t="str">
            <v>2023-125</v>
          </cell>
          <cell r="D379" t="str">
            <v>4024-</v>
          </cell>
          <cell r="E379">
            <v>20645</v>
          </cell>
          <cell r="F379"/>
          <cell r="G379" t="str">
            <v>単</v>
          </cell>
          <cell r="H379" t="str">
            <v>R5</v>
          </cell>
          <cell r="I379" t="str">
            <v>④研究事務その他関係者</v>
          </cell>
          <cell r="J379" t="str">
            <v>稼働中</v>
          </cell>
          <cell r="K379" t="str">
            <v>2023年度 国土強靱化に資する日本語言語データ整備に関する業務の派遣２</v>
          </cell>
          <cell r="L379" t="str">
            <v>ユニバーサルコミュニケーション研究所</v>
          </cell>
          <cell r="M379">
            <v>46478</v>
          </cell>
          <cell r="N379" t="str">
            <v>該当</v>
          </cell>
          <cell r="O379" t="str">
            <v>ネットワーク研究所レジリエントICT研究センター</v>
          </cell>
          <cell r="P379" t="str">
            <v>企画連携推進室</v>
          </cell>
          <cell r="Q379" t="str">
            <v>619-0289</v>
          </cell>
          <cell r="R379" t="str">
            <v>京都府相楽郡精華町光台3-5</v>
          </cell>
          <cell r="S379" t="str">
            <v>0774-98-6300</v>
          </cell>
          <cell r="T379" t="str">
            <v>室長</v>
          </cell>
          <cell r="U379">
            <v>45061</v>
          </cell>
          <cell r="V379">
            <v>45382</v>
          </cell>
          <cell r="W379">
            <v>216</v>
          </cell>
          <cell r="X379">
            <v>11</v>
          </cell>
          <cell r="Y379">
            <v>1</v>
          </cell>
          <cell r="Z379" t="str">
            <v>月火水木金</v>
          </cell>
          <cell r="AA379">
            <v>5</v>
          </cell>
          <cell r="AB379">
            <v>0.35416666666666669</v>
          </cell>
          <cell r="AC379">
            <v>0.75</v>
          </cell>
          <cell r="AD379" t="str">
            <v>の間の8時間</v>
          </cell>
          <cell r="AE379">
            <v>8</v>
          </cell>
          <cell r="AF379"/>
          <cell r="AG379" t="str">
            <v>無</v>
          </cell>
          <cell r="AH379" t="str">
            <v>無</v>
          </cell>
          <cell r="AI379" t="str">
            <v>無</v>
          </cell>
          <cell r="AJ379" t="str">
            <v>期間制限業務</v>
          </cell>
          <cell r="AK379" t="str">
            <v>限定しない</v>
          </cell>
          <cell r="AL379" t="str">
            <v>限定しない</v>
          </cell>
          <cell r="AM379" t="str">
            <v>限定する</v>
          </cell>
          <cell r="AN379" t="str">
            <v>内元　清貴</v>
          </cell>
          <cell r="AO379" t="str">
            <v>ユニバーサルコミュニケーション研究所</v>
          </cell>
          <cell r="AP379" t="str">
            <v>研究所長</v>
          </cell>
          <cell r="AQ379" t="str">
            <v>0774-98-6800</v>
          </cell>
          <cell r="AR379"/>
          <cell r="AS379" t="str">
            <v>田中　健二</v>
          </cell>
          <cell r="AT379" t="str">
            <v>室長</v>
          </cell>
          <cell r="AU379" t="str">
            <v>022-713-7584</v>
          </cell>
          <cell r="AV379" t="str">
            <v>ken@nict.go.jp</v>
          </cell>
          <cell r="AW379"/>
          <cell r="AX379" t="str">
            <v>大竹　清敬</v>
          </cell>
          <cell r="AY379" t="str">
            <v>0774-98-6329</v>
          </cell>
          <cell r="AZ379" t="str">
            <v>kiyonori.ohtake@nict.go.jp</v>
          </cell>
          <cell r="BA379" t="str">
            <v>岡崎　悠子</v>
          </cell>
          <cell r="BB379" t="str">
            <v>022-713-7534</v>
          </cell>
          <cell r="BC379" t="str">
            <v xml:space="preserve">yuko-okazaki@nict.go.jp </v>
          </cell>
          <cell r="BD379" t="str">
            <v>馬渕　秀成</v>
          </cell>
          <cell r="BE379"/>
          <cell r="BF379" t="str">
            <v>武井</v>
          </cell>
          <cell r="BG379"/>
          <cell r="BH379">
            <v>2050</v>
          </cell>
          <cell r="BI379"/>
          <cell r="BJ379"/>
          <cell r="BK379" t="str">
            <v>含む</v>
          </cell>
          <cell r="BL379" t="str">
            <v>―</v>
          </cell>
          <cell r="BM379" t="str">
            <v>―</v>
          </cell>
          <cell r="BN379" t="str">
            <v>―</v>
          </cell>
          <cell r="BO379" t="str">
            <v>―</v>
          </cell>
          <cell r="BP379" t="str">
            <v>e-Staffing</v>
          </cell>
          <cell r="BQ379"/>
          <cell r="BR379"/>
          <cell r="BS379">
            <v>0</v>
          </cell>
          <cell r="BT379"/>
          <cell r="BU379" t="e">
            <v>#N/A</v>
          </cell>
          <cell r="BV379" t="e">
            <v>#N/A</v>
          </cell>
          <cell r="BW379" t="e">
            <v>#N/A</v>
          </cell>
          <cell r="BX379"/>
          <cell r="BY379"/>
          <cell r="BZ379"/>
          <cell r="CA379"/>
          <cell r="CB379"/>
          <cell r="CC379"/>
          <cell r="CD379"/>
          <cell r="CE379"/>
          <cell r="CF379"/>
          <cell r="CG379"/>
          <cell r="CH379"/>
          <cell r="CI379"/>
          <cell r="CJ379"/>
          <cell r="CK379"/>
          <cell r="CL379"/>
          <cell r="CM379"/>
          <cell r="CN379"/>
          <cell r="CO379"/>
          <cell r="CP379"/>
          <cell r="CQ379"/>
          <cell r="CR379" t="str">
            <v>一般競争</v>
          </cell>
          <cell r="CS379" t="str">
            <v>35 研究支援</v>
          </cell>
          <cell r="CT379"/>
          <cell r="CU379"/>
          <cell r="CV379"/>
          <cell r="CW379"/>
          <cell r="CX379" t="str">
            <v>総合評価(加算)</v>
          </cell>
          <cell r="CY379"/>
          <cell r="CZ379"/>
          <cell r="DA379"/>
          <cell r="DB379"/>
          <cell r="DC379" t="str">
            <v/>
          </cell>
          <cell r="DD379"/>
          <cell r="DE379" t="str">
            <v/>
          </cell>
          <cell r="DF379" t="str">
            <v>-</v>
          </cell>
          <cell r="DG379"/>
          <cell r="DH379"/>
          <cell r="DI379"/>
          <cell r="DJ379"/>
          <cell r="DK379"/>
          <cell r="DL379"/>
          <cell r="DM379"/>
          <cell r="DN379"/>
          <cell r="DO379"/>
          <cell r="DP379"/>
          <cell r="DQ379"/>
          <cell r="DR379"/>
          <cell r="DS379"/>
          <cell r="DT379"/>
          <cell r="DU379"/>
          <cell r="DV379"/>
          <cell r="DW379"/>
          <cell r="DX379"/>
          <cell r="DY379" t="str">
            <v>稼働中</v>
          </cell>
          <cell r="DZ379"/>
        </row>
        <row r="380">
          <cell r="B380" t="str">
            <v>2024-</v>
          </cell>
          <cell r="C380" t="str">
            <v>2023-126A</v>
          </cell>
          <cell r="D380" t="str">
            <v>4024-</v>
          </cell>
          <cell r="E380">
            <v>20650</v>
          </cell>
          <cell r="F380" t="str">
            <v>WTO複数者落札方式</v>
          </cell>
          <cell r="G380" t="str">
            <v>単</v>
          </cell>
          <cell r="H380" t="str">
            <v>R5</v>
          </cell>
          <cell r="I380" t="str">
            <v>④研究事務その他関係者</v>
          </cell>
          <cell r="J380" t="str">
            <v>稼働中</v>
          </cell>
          <cell r="K380" t="str">
            <v>2023-07日本語言語・画像データベース構築に関連する業務の派遣</v>
          </cell>
          <cell r="L380" t="str">
            <v>ユニバーサルコミュニケーション研究所</v>
          </cell>
          <cell r="M380">
            <v>46478</v>
          </cell>
          <cell r="N380" t="str">
            <v>該当</v>
          </cell>
          <cell r="O380" t="str">
            <v>ユニバーサルコミュニケーション研究所</v>
          </cell>
          <cell r="P380" t="str">
            <v>データ駆動知能システム研究センター</v>
          </cell>
          <cell r="Q380" t="str">
            <v>619-0289</v>
          </cell>
          <cell r="R380" t="str">
            <v>京都府相楽郡精華町光台3-5</v>
          </cell>
          <cell r="S380" t="str">
            <v>0774-98-6300</v>
          </cell>
          <cell r="T380" t="str">
            <v>センター長</v>
          </cell>
          <cell r="U380">
            <v>45108</v>
          </cell>
          <cell r="V380">
            <v>45382</v>
          </cell>
          <cell r="W380">
            <v>181</v>
          </cell>
          <cell r="X380">
            <v>9</v>
          </cell>
          <cell r="Y380">
            <v>5</v>
          </cell>
          <cell r="Z380" t="str">
            <v>月火水木金</v>
          </cell>
          <cell r="AA380">
            <v>5</v>
          </cell>
          <cell r="AB380">
            <v>0.35416666666666669</v>
          </cell>
          <cell r="AC380">
            <v>0.75</v>
          </cell>
          <cell r="AD380" t="str">
            <v>の間の8時間</v>
          </cell>
          <cell r="AE380">
            <v>8</v>
          </cell>
          <cell r="AF380"/>
          <cell r="AG380" t="str">
            <v>無</v>
          </cell>
          <cell r="AH380" t="str">
            <v>有</v>
          </cell>
          <cell r="AI380" t="str">
            <v>無</v>
          </cell>
          <cell r="AJ380" t="str">
            <v>期間制限業務</v>
          </cell>
          <cell r="AK380" t="str">
            <v>限定しない</v>
          </cell>
          <cell r="AL380" t="str">
            <v>限定しない</v>
          </cell>
          <cell r="AM380" t="str">
            <v>限定する</v>
          </cell>
          <cell r="AN380" t="str">
            <v>内元　清貴</v>
          </cell>
          <cell r="AO380" t="str">
            <v>ユニバーサルコミュニケーション研究所</v>
          </cell>
          <cell r="AP380" t="str">
            <v>研究所長</v>
          </cell>
          <cell r="AQ380" t="str">
            <v>0774-98-6800</v>
          </cell>
          <cell r="AR380"/>
          <cell r="AS380" t="str">
            <v>大竹 清敬</v>
          </cell>
          <cell r="AT380" t="str">
            <v>センター長</v>
          </cell>
          <cell r="AU380" t="str">
            <v>0774-98-6329</v>
          </cell>
          <cell r="AV380" t="str">
            <v>kiyonori.ohtake＠nict.go.jp</v>
          </cell>
          <cell r="AW380"/>
          <cell r="AX380" t="str">
            <v>淺尾 仁彦</v>
          </cell>
          <cell r="AY380" t="str">
            <v>0774-98-6894</v>
          </cell>
          <cell r="AZ380" t="str">
            <v>asao@nict.go.jp</v>
          </cell>
          <cell r="BA380" t="str">
            <v>村上 麻佐美</v>
          </cell>
          <cell r="BB380" t="str">
            <v>0774-98-6838</v>
          </cell>
          <cell r="BC380" t="str">
            <v>masami-murakami@nict.go.jp</v>
          </cell>
          <cell r="BD380" t="str">
            <v>馬渕　秀成</v>
          </cell>
          <cell r="BE380"/>
          <cell r="BF380" t="str">
            <v>武井</v>
          </cell>
          <cell r="BG380"/>
          <cell r="BH380">
            <v>2000</v>
          </cell>
          <cell r="BI380"/>
          <cell r="BJ380"/>
          <cell r="BK380" t="str">
            <v>含む</v>
          </cell>
          <cell r="BL380" t="str">
            <v>―</v>
          </cell>
          <cell r="BM380" t="str">
            <v>―</v>
          </cell>
          <cell r="BN380" t="str">
            <v>―</v>
          </cell>
          <cell r="BO380" t="str">
            <v>―</v>
          </cell>
          <cell r="BP380" t="str">
            <v>e-Staffing</v>
          </cell>
          <cell r="BQ380"/>
          <cell r="BR380"/>
          <cell r="BS380">
            <v>0</v>
          </cell>
          <cell r="BT380"/>
          <cell r="BU380" t="e">
            <v>#N/A</v>
          </cell>
          <cell r="BV380" t="e">
            <v>#N/A</v>
          </cell>
          <cell r="BW380" t="e">
            <v>#N/A</v>
          </cell>
          <cell r="BX380"/>
          <cell r="BY380"/>
          <cell r="BZ380"/>
          <cell r="CA380"/>
          <cell r="CB380"/>
          <cell r="CC380"/>
          <cell r="CD380"/>
          <cell r="CE380"/>
          <cell r="CF380"/>
          <cell r="CG380"/>
          <cell r="CH380"/>
          <cell r="CI380"/>
          <cell r="CJ380"/>
          <cell r="CK380"/>
          <cell r="CL380"/>
          <cell r="CM380"/>
          <cell r="CN380"/>
          <cell r="CO380"/>
          <cell r="CP380"/>
          <cell r="CQ380"/>
          <cell r="CR380" t="str">
            <v>一般競争</v>
          </cell>
          <cell r="CS380" t="str">
            <v>35 研究支援</v>
          </cell>
          <cell r="CT380"/>
          <cell r="CU380"/>
          <cell r="CV380"/>
          <cell r="CW380"/>
          <cell r="CX380" t="str">
            <v>総合評価(加算)</v>
          </cell>
          <cell r="CY380"/>
          <cell r="CZ380"/>
          <cell r="DA380"/>
          <cell r="DB380"/>
          <cell r="DC380" t="str">
            <v/>
          </cell>
          <cell r="DD380"/>
          <cell r="DE380" t="str">
            <v/>
          </cell>
          <cell r="DF380" t="str">
            <v>-</v>
          </cell>
          <cell r="DG380"/>
          <cell r="DH380"/>
          <cell r="DI380"/>
          <cell r="DJ380"/>
          <cell r="DK380"/>
          <cell r="DL380"/>
          <cell r="DM380"/>
          <cell r="DN380"/>
          <cell r="DO380"/>
          <cell r="DP380"/>
          <cell r="DQ380"/>
          <cell r="DR380"/>
          <cell r="DS380"/>
          <cell r="DT380"/>
          <cell r="DU380"/>
          <cell r="DV380"/>
          <cell r="DW380"/>
          <cell r="DX380"/>
          <cell r="DY380" t="str">
            <v>稼働中</v>
          </cell>
          <cell r="DZ380"/>
        </row>
        <row r="381">
          <cell r="B381" t="str">
            <v>2024-</v>
          </cell>
          <cell r="C381" t="str">
            <v>2023-126B</v>
          </cell>
          <cell r="D381" t="str">
            <v>4024-</v>
          </cell>
          <cell r="E381">
            <v>20650</v>
          </cell>
          <cell r="F381" t="str">
            <v>WTO複数者落札方式</v>
          </cell>
          <cell r="G381" t="str">
            <v>単</v>
          </cell>
          <cell r="H381" t="str">
            <v>R5</v>
          </cell>
          <cell r="I381" t="str">
            <v>④研究事務その他関係者</v>
          </cell>
          <cell r="J381" t="str">
            <v>稼働中</v>
          </cell>
          <cell r="K381" t="str">
            <v>2023-07日本語言語・画像データベース構築に関連する業務の派遣</v>
          </cell>
          <cell r="L381" t="str">
            <v>ユニバーサルコミュニケーション研究所</v>
          </cell>
          <cell r="M381">
            <v>46478</v>
          </cell>
          <cell r="N381" t="str">
            <v>該当</v>
          </cell>
          <cell r="O381" t="str">
            <v>ユニバーサルコミュニケーション研究所</v>
          </cell>
          <cell r="P381" t="str">
            <v>データ駆動知能システム研究センター</v>
          </cell>
          <cell r="Q381" t="str">
            <v>619-0289</v>
          </cell>
          <cell r="R381" t="str">
            <v>京都府相楽郡精華町光台3-5</v>
          </cell>
          <cell r="S381" t="str">
            <v>0774-98-6300</v>
          </cell>
          <cell r="T381" t="str">
            <v>センター長</v>
          </cell>
          <cell r="U381">
            <v>45108</v>
          </cell>
          <cell r="V381">
            <v>45382</v>
          </cell>
          <cell r="W381">
            <v>181</v>
          </cell>
          <cell r="X381">
            <v>9</v>
          </cell>
          <cell r="Y381">
            <v>9</v>
          </cell>
          <cell r="Z381" t="str">
            <v>月火水木金</v>
          </cell>
          <cell r="AA381">
            <v>5</v>
          </cell>
          <cell r="AB381">
            <v>0.35416666666666669</v>
          </cell>
          <cell r="AC381">
            <v>0.75</v>
          </cell>
          <cell r="AD381" t="str">
            <v>の間の8時間</v>
          </cell>
          <cell r="AE381">
            <v>8</v>
          </cell>
          <cell r="AF381"/>
          <cell r="AG381" t="str">
            <v>無</v>
          </cell>
          <cell r="AH381" t="str">
            <v>有</v>
          </cell>
          <cell r="AI381" t="str">
            <v>無</v>
          </cell>
          <cell r="AJ381" t="str">
            <v>期間制限業務</v>
          </cell>
          <cell r="AK381" t="str">
            <v>限定しない</v>
          </cell>
          <cell r="AL381" t="str">
            <v>限定しない</v>
          </cell>
          <cell r="AM381" t="str">
            <v>限定する</v>
          </cell>
          <cell r="AN381" t="str">
            <v>内元　清貴</v>
          </cell>
          <cell r="AO381" t="str">
            <v>ユニバーサルコミュニケーション研究所</v>
          </cell>
          <cell r="AP381" t="str">
            <v>研究所長</v>
          </cell>
          <cell r="AQ381" t="str">
            <v>0774-98-6800</v>
          </cell>
          <cell r="AR381"/>
          <cell r="AS381" t="str">
            <v>大竹 清敬</v>
          </cell>
          <cell r="AT381" t="str">
            <v>センター長</v>
          </cell>
          <cell r="AU381" t="str">
            <v>0774-98-6329</v>
          </cell>
          <cell r="AV381" t="str">
            <v>kiyonori.ohtake＠nict.go.jp</v>
          </cell>
          <cell r="AW381"/>
          <cell r="AX381" t="str">
            <v>淺尾 仁彦</v>
          </cell>
          <cell r="AY381" t="str">
            <v>0774-98-6894</v>
          </cell>
          <cell r="AZ381" t="str">
            <v>asao@nict.go.jp</v>
          </cell>
          <cell r="BA381" t="str">
            <v>村上 麻佐美</v>
          </cell>
          <cell r="BB381" t="str">
            <v>0774-98-6838</v>
          </cell>
          <cell r="BC381" t="str">
            <v>masami-murakami@nict.go.jp</v>
          </cell>
          <cell r="BD381" t="str">
            <v>馬渕　秀成</v>
          </cell>
          <cell r="BE381"/>
          <cell r="BF381" t="str">
            <v>武井</v>
          </cell>
          <cell r="BG381"/>
          <cell r="BH381">
            <v>1990</v>
          </cell>
          <cell r="BI381"/>
          <cell r="BJ381"/>
          <cell r="BK381" t="str">
            <v>含む</v>
          </cell>
          <cell r="BL381" t="str">
            <v>―</v>
          </cell>
          <cell r="BM381" t="str">
            <v>―</v>
          </cell>
          <cell r="BN381" t="str">
            <v>―</v>
          </cell>
          <cell r="BO381" t="str">
            <v>―</v>
          </cell>
          <cell r="BP381" t="str">
            <v>e-Staffing</v>
          </cell>
          <cell r="BQ381"/>
          <cell r="BR381"/>
          <cell r="BS381">
            <v>0</v>
          </cell>
          <cell r="BT381"/>
          <cell r="BU381" t="e">
            <v>#N/A</v>
          </cell>
          <cell r="BV381" t="e">
            <v>#N/A</v>
          </cell>
          <cell r="BW381" t="e">
            <v>#N/A</v>
          </cell>
          <cell r="BX381"/>
          <cell r="BY381"/>
          <cell r="BZ381"/>
          <cell r="CA381"/>
          <cell r="CB381"/>
          <cell r="CC381"/>
          <cell r="CD381"/>
          <cell r="CE381"/>
          <cell r="CF381"/>
          <cell r="CG381"/>
          <cell r="CH381"/>
          <cell r="CI381"/>
          <cell r="CJ381"/>
          <cell r="CK381"/>
          <cell r="CL381"/>
          <cell r="CM381"/>
          <cell r="CN381"/>
          <cell r="CO381"/>
          <cell r="CP381"/>
          <cell r="CQ381"/>
          <cell r="CR381" t="str">
            <v>一般競争</v>
          </cell>
          <cell r="CS381" t="str">
            <v>35 研究支援</v>
          </cell>
          <cell r="CT381"/>
          <cell r="CU381"/>
          <cell r="CV381"/>
          <cell r="CW381"/>
          <cell r="CX381" t="str">
            <v>総合評価(加算)</v>
          </cell>
          <cell r="CY381"/>
          <cell r="CZ381"/>
          <cell r="DA381"/>
          <cell r="DB381"/>
          <cell r="DC381" t="str">
            <v/>
          </cell>
          <cell r="DD381"/>
          <cell r="DE381" t="str">
            <v/>
          </cell>
          <cell r="DF381" t="str">
            <v>-</v>
          </cell>
          <cell r="DG381"/>
          <cell r="DH381"/>
          <cell r="DI381"/>
          <cell r="DJ381"/>
          <cell r="DK381"/>
          <cell r="DL381"/>
          <cell r="DM381"/>
          <cell r="DN381"/>
          <cell r="DO381"/>
          <cell r="DP381"/>
          <cell r="DQ381"/>
          <cell r="DR381"/>
          <cell r="DS381"/>
          <cell r="DT381"/>
          <cell r="DU381"/>
          <cell r="DV381"/>
          <cell r="DW381"/>
          <cell r="DX381"/>
          <cell r="DY381" t="str">
            <v>稼働中</v>
          </cell>
          <cell r="DZ381"/>
        </row>
        <row r="382">
          <cell r="B382" t="str">
            <v>2024-</v>
          </cell>
          <cell r="C382" t="str">
            <v>2023-127</v>
          </cell>
          <cell r="D382" t="str">
            <v>4024-</v>
          </cell>
          <cell r="E382">
            <v>40127</v>
          </cell>
          <cell r="F382" t="str">
            <v>応札無、再々公告(件名、仕様書修正）</v>
          </cell>
          <cell r="G382" t="str">
            <v>単</v>
          </cell>
          <cell r="H382" t="str">
            <v>R5</v>
          </cell>
          <cell r="I382" t="str">
            <v>②研究補助者</v>
          </cell>
          <cell r="J382" t="str">
            <v>稼働中</v>
          </cell>
          <cell r="K382" t="str">
            <v>2023年度神戸クリーンルーム運用業務に関連する支援業務の派遣</v>
          </cell>
          <cell r="L382" t="str">
            <v>未来ICT研究所</v>
          </cell>
          <cell r="M382">
            <v>46478</v>
          </cell>
          <cell r="N382" t="str">
            <v>該当</v>
          </cell>
          <cell r="O382" t="str">
            <v>ネットワーク研究所</v>
          </cell>
          <cell r="P382" t="str">
            <v>先端ICTデバイスラボ</v>
          </cell>
          <cell r="Q382" t="str">
            <v>651-2492</v>
          </cell>
          <cell r="R382" t="str">
            <v>兵庫県神戸市西区岩岡町岩岡588-2</v>
          </cell>
          <cell r="S382" t="str">
            <v>078-969-2100</v>
          </cell>
          <cell r="T382" t="str">
            <v>副ラボ長</v>
          </cell>
          <cell r="U382">
            <v>45261</v>
          </cell>
          <cell r="V382">
            <v>45382</v>
          </cell>
          <cell r="W382">
            <v>78</v>
          </cell>
          <cell r="X382">
            <v>4</v>
          </cell>
          <cell r="Y382">
            <v>1</v>
          </cell>
          <cell r="Z382" t="str">
            <v>月火水木金</v>
          </cell>
          <cell r="AA382">
            <v>5</v>
          </cell>
          <cell r="AB382">
            <v>0.375</v>
          </cell>
          <cell r="AC382">
            <v>0.70833333333333337</v>
          </cell>
          <cell r="AD382"/>
          <cell r="AE382">
            <v>7</v>
          </cell>
          <cell r="AF382">
            <v>7</v>
          </cell>
          <cell r="AG382" t="str">
            <v>有</v>
          </cell>
          <cell r="AH382" t="str">
            <v>無</v>
          </cell>
          <cell r="AI382" t="str">
            <v>有</v>
          </cell>
          <cell r="AJ382" t="str">
            <v>期間制限業務</v>
          </cell>
          <cell r="AK382" t="str">
            <v>限定しない</v>
          </cell>
          <cell r="AL382" t="str">
            <v>限定しない</v>
          </cell>
          <cell r="AM382" t="str">
            <v>限定する</v>
          </cell>
          <cell r="AN382" t="str">
            <v>田中　秀吉</v>
          </cell>
          <cell r="AO382" t="str">
            <v>神戸フロンティア研究センター</v>
          </cell>
          <cell r="AP382" t="str">
            <v>研究センター長</v>
          </cell>
          <cell r="AQ382" t="str">
            <v>078-969-2147</v>
          </cell>
          <cell r="AR382"/>
          <cell r="AS382" t="str">
            <v>田中　秀吉</v>
          </cell>
          <cell r="AT382" t="str">
            <v>副ラボ長</v>
          </cell>
          <cell r="AU382" t="str">
            <v>078-969-2147</v>
          </cell>
          <cell r="AV382" t="str">
            <v>tanakas@nict.go.jp</v>
          </cell>
          <cell r="AW382"/>
          <cell r="AX382" t="str">
            <v>石坂　伸一</v>
          </cell>
          <cell r="AY382" t="str">
            <v>078-969-2113</v>
          </cell>
          <cell r="AZ382" t="str">
            <v>s.ishizaka@nict.go.jp</v>
          </cell>
          <cell r="BA382"/>
          <cell r="BB382"/>
          <cell r="BC382"/>
          <cell r="BD382" t="str">
            <v>馬渕　秀成</v>
          </cell>
          <cell r="BE382"/>
          <cell r="BF382" t="str">
            <v>武井</v>
          </cell>
          <cell r="BG382"/>
          <cell r="BH382"/>
          <cell r="BI382"/>
          <cell r="BJ382"/>
          <cell r="BK382" t="str">
            <v>含む</v>
          </cell>
          <cell r="BL382" t="str">
            <v>―</v>
          </cell>
          <cell r="BM382" t="str">
            <v>―</v>
          </cell>
          <cell r="BN382" t="str">
            <v>―</v>
          </cell>
          <cell r="BO382" t="str">
            <v>―</v>
          </cell>
          <cell r="BP382" t="str">
            <v>e-Staffing</v>
          </cell>
          <cell r="BQ382"/>
          <cell r="BR382"/>
          <cell r="BS382">
            <v>0</v>
          </cell>
          <cell r="BT382"/>
          <cell r="BU382" t="e">
            <v>#N/A</v>
          </cell>
          <cell r="BV382" t="e">
            <v>#N/A</v>
          </cell>
          <cell r="BW382" t="e">
            <v>#N/A</v>
          </cell>
          <cell r="BX382"/>
          <cell r="BY382"/>
          <cell r="BZ382"/>
          <cell r="CA382"/>
          <cell r="CB382"/>
          <cell r="CC382"/>
          <cell r="CD382"/>
          <cell r="CE382"/>
          <cell r="CF382"/>
          <cell r="CG382"/>
          <cell r="CH382"/>
          <cell r="CI382"/>
          <cell r="CJ382"/>
          <cell r="CK382"/>
          <cell r="CL382"/>
          <cell r="CM382"/>
          <cell r="CN382"/>
          <cell r="CO382"/>
          <cell r="CP382"/>
          <cell r="CQ382"/>
          <cell r="CR382" t="str">
            <v>一般競争</v>
          </cell>
          <cell r="CS382" t="str">
            <v>35 研究支援</v>
          </cell>
          <cell r="CT382"/>
          <cell r="CU382"/>
          <cell r="CV382"/>
          <cell r="CW382"/>
          <cell r="CX382" t="str">
            <v>総合評価(加算)</v>
          </cell>
          <cell r="CY382"/>
          <cell r="CZ382"/>
          <cell r="DA382"/>
          <cell r="DB382"/>
          <cell r="DC382" t="str">
            <v/>
          </cell>
          <cell r="DD382"/>
          <cell r="DE382" t="str">
            <v/>
          </cell>
          <cell r="DF382" t="str">
            <v>-</v>
          </cell>
          <cell r="DG382"/>
          <cell r="DH382"/>
          <cell r="DI382"/>
          <cell r="DJ382"/>
          <cell r="DK382"/>
          <cell r="DL382"/>
          <cell r="DM382"/>
          <cell r="DN382"/>
          <cell r="DO382"/>
          <cell r="DP382"/>
          <cell r="DQ382"/>
          <cell r="DR382"/>
          <cell r="DS382"/>
          <cell r="DT382"/>
          <cell r="DU382"/>
          <cell r="DV382"/>
          <cell r="DW382"/>
          <cell r="DX382"/>
          <cell r="DY382" t="str">
            <v>稼働前</v>
          </cell>
          <cell r="DZ382"/>
        </row>
        <row r="383">
          <cell r="B383" t="str">
            <v>2024-</v>
          </cell>
          <cell r="C383" t="str">
            <v>2023-122</v>
          </cell>
          <cell r="D383" t="str">
            <v>4024-</v>
          </cell>
          <cell r="E383">
            <v>20626</v>
          </cell>
          <cell r="F383"/>
          <cell r="G383" t="str">
            <v>単</v>
          </cell>
          <cell r="H383" t="str">
            <v>R5</v>
          </cell>
          <cell r="I383" t="str">
            <v>②研究補助者</v>
          </cell>
          <cell r="J383" t="str">
            <v>満了</v>
          </cell>
          <cell r="K383" t="str">
            <v>2023年度総合企画室及び先進的音声技術研究室業務支援の派遣</v>
          </cell>
          <cell r="L383" t="str">
            <v>ユニバーサルコミュニケーション研究所</v>
          </cell>
          <cell r="M383">
            <v>46478</v>
          </cell>
          <cell r="N383" t="str">
            <v>該当</v>
          </cell>
          <cell r="O383" t="str">
            <v>ユニバーサルコミュニケーション研究所</v>
          </cell>
          <cell r="P383" t="str">
            <v>総合企画室</v>
          </cell>
          <cell r="Q383" t="str">
            <v>619-0289</v>
          </cell>
          <cell r="R383" t="str">
            <v>京都府相楽郡精華町光台3-5</v>
          </cell>
          <cell r="S383" t="str">
            <v>0774-98-6300</v>
          </cell>
          <cell r="T383" t="str">
            <v>室長</v>
          </cell>
          <cell r="U383">
            <v>45017</v>
          </cell>
          <cell r="V383">
            <v>45077</v>
          </cell>
          <cell r="W383">
            <v>40</v>
          </cell>
          <cell r="X383">
            <v>2</v>
          </cell>
          <cell r="Y383">
            <v>1</v>
          </cell>
          <cell r="Z383" t="str">
            <v>月火水木金</v>
          </cell>
          <cell r="AA383">
            <v>5</v>
          </cell>
          <cell r="AB383">
            <v>0.35416666666666669</v>
          </cell>
          <cell r="AC383">
            <v>0.75</v>
          </cell>
          <cell r="AD383" t="str">
            <v>の間の7時間</v>
          </cell>
          <cell r="AE383">
            <v>7</v>
          </cell>
          <cell r="AF383"/>
          <cell r="AG383" t="str">
            <v>無</v>
          </cell>
          <cell r="AH383" t="str">
            <v>無</v>
          </cell>
          <cell r="AI383" t="str">
            <v>無</v>
          </cell>
          <cell r="AJ383" t="str">
            <v>期間制限業務</v>
          </cell>
          <cell r="AK383" t="str">
            <v>限定しない</v>
          </cell>
          <cell r="AL383" t="str">
            <v>限定しない</v>
          </cell>
          <cell r="AM383" t="str">
            <v>限定する</v>
          </cell>
          <cell r="AN383" t="str">
            <v>内元　清貴</v>
          </cell>
          <cell r="AO383" t="str">
            <v>ユニバーサルコミュニケーション研究所</v>
          </cell>
          <cell r="AP383" t="str">
            <v>研究所長</v>
          </cell>
          <cell r="AQ383" t="str">
            <v>0774-98-6800</v>
          </cell>
          <cell r="AR383"/>
          <cell r="AS383" t="str">
            <v>香山　健太郎</v>
          </cell>
          <cell r="AT383" t="str">
            <v>室長</v>
          </cell>
          <cell r="AU383" t="str">
            <v>0774-98-6815</v>
          </cell>
          <cell r="AV383" t="str">
            <v>kayama@nict.go.jp</v>
          </cell>
          <cell r="AW383"/>
          <cell r="AX383" t="str">
            <v>河井　恒</v>
          </cell>
          <cell r="AY383" t="str">
            <v>0774-98-6314</v>
          </cell>
          <cell r="AZ383" t="str">
            <v>hisashi.kawai@nict.go.jp</v>
          </cell>
          <cell r="BA383"/>
          <cell r="BB383"/>
          <cell r="BC383"/>
          <cell r="BD383" t="str">
            <v>馬渕　秀成</v>
          </cell>
          <cell r="BE383"/>
          <cell r="BF383" t="str">
            <v>武井</v>
          </cell>
          <cell r="BG383"/>
          <cell r="BH383">
            <v>1950</v>
          </cell>
          <cell r="BI383"/>
          <cell r="BJ383"/>
          <cell r="BK383" t="str">
            <v>含む</v>
          </cell>
          <cell r="BL383" t="str">
            <v>―</v>
          </cell>
          <cell r="BM383" t="str">
            <v>―</v>
          </cell>
          <cell r="BN383" t="str">
            <v>―</v>
          </cell>
          <cell r="BO383" t="str">
            <v>―</v>
          </cell>
          <cell r="BP383" t="str">
            <v>e-Staffing</v>
          </cell>
          <cell r="BQ383"/>
          <cell r="BR383"/>
          <cell r="BS383">
            <v>0</v>
          </cell>
          <cell r="BT383"/>
          <cell r="BU383" t="e">
            <v>#N/A</v>
          </cell>
          <cell r="BV383" t="e">
            <v>#N/A</v>
          </cell>
          <cell r="BW383" t="e">
            <v>#N/A</v>
          </cell>
          <cell r="BX383"/>
          <cell r="BY383"/>
          <cell r="BZ383"/>
          <cell r="CA383"/>
          <cell r="CB383"/>
          <cell r="CC383"/>
          <cell r="CD383"/>
          <cell r="CE383"/>
          <cell r="CF383"/>
          <cell r="CG383"/>
          <cell r="CH383"/>
          <cell r="CI383"/>
          <cell r="CJ383"/>
          <cell r="CK383"/>
          <cell r="CL383"/>
          <cell r="CM383"/>
          <cell r="CN383"/>
          <cell r="CO383"/>
          <cell r="CP383"/>
          <cell r="CQ383"/>
          <cell r="CR383" t="str">
            <v>少額随契</v>
          </cell>
          <cell r="CS383" t="str">
            <v>35 研究支援</v>
          </cell>
          <cell r="CT383"/>
          <cell r="CU383"/>
          <cell r="CV383"/>
          <cell r="CW383"/>
          <cell r="CX383" t="str">
            <v>-</v>
          </cell>
          <cell r="CY383"/>
          <cell r="CZ383"/>
          <cell r="DA383"/>
          <cell r="DB383"/>
          <cell r="DC383" t="str">
            <v/>
          </cell>
          <cell r="DD383"/>
          <cell r="DE383" t="str">
            <v/>
          </cell>
          <cell r="DF383" t="str">
            <v>-</v>
          </cell>
          <cell r="DG383"/>
          <cell r="DH383"/>
          <cell r="DI383"/>
          <cell r="DJ383"/>
          <cell r="DK383"/>
          <cell r="DL383"/>
          <cell r="DM383"/>
          <cell r="DN383"/>
          <cell r="DO383"/>
          <cell r="DP383"/>
          <cell r="DQ383"/>
          <cell r="DR383"/>
          <cell r="DS383"/>
          <cell r="DT383"/>
          <cell r="DU383"/>
          <cell r="DV383"/>
          <cell r="DW383"/>
          <cell r="DX383"/>
          <cell r="DY383" t="str">
            <v>満了</v>
          </cell>
          <cell r="DZ383"/>
        </row>
        <row r="384">
          <cell r="B384" t="str">
            <v>2024-</v>
          </cell>
          <cell r="C384" t="str">
            <v>2023-135</v>
          </cell>
          <cell r="D384" t="str">
            <v>4024-</v>
          </cell>
          <cell r="E384" t="str">
            <v>40135</v>
          </cell>
          <cell r="F384"/>
          <cell r="G384" t="str">
            <v>単</v>
          </cell>
          <cell r="H384" t="str">
            <v>R5</v>
          </cell>
          <cell r="I384" t="str">
            <v>④研究事務その他関係者</v>
          </cell>
          <cell r="J384" t="str">
            <v>満了</v>
          </cell>
          <cell r="K384" t="str">
            <v>2023年度　総合企画室及び先進的音声技術研究室業務支援の派遣　その２</v>
          </cell>
          <cell r="L384" t="str">
            <v>ユニバーサルコミュニケーション研究所</v>
          </cell>
          <cell r="M384">
            <v>46478</v>
          </cell>
          <cell r="N384" t="str">
            <v>該当</v>
          </cell>
          <cell r="O384" t="str">
            <v>ユニバーサルコミュニケーション研究所</v>
          </cell>
          <cell r="P384" t="str">
            <v>総合企画室</v>
          </cell>
          <cell r="Q384" t="str">
            <v>619-0289</v>
          </cell>
          <cell r="R384" t="str">
            <v>京都府相楽郡精華町光台3-5</v>
          </cell>
          <cell r="S384" t="str">
            <v>0774-98-6300</v>
          </cell>
          <cell r="T384" t="str">
            <v>室長</v>
          </cell>
          <cell r="U384">
            <v>45078</v>
          </cell>
          <cell r="V384">
            <v>45169</v>
          </cell>
          <cell r="W384">
            <v>64</v>
          </cell>
          <cell r="X384">
            <v>3</v>
          </cell>
          <cell r="Y384">
            <v>1</v>
          </cell>
          <cell r="Z384" t="str">
            <v>月火水木金</v>
          </cell>
          <cell r="AA384">
            <v>5</v>
          </cell>
          <cell r="AB384">
            <v>0.35416666666666669</v>
          </cell>
          <cell r="AC384">
            <v>0.75</v>
          </cell>
          <cell r="AD384" t="str">
            <v>の間の7時間</v>
          </cell>
          <cell r="AE384">
            <v>7</v>
          </cell>
          <cell r="AF384"/>
          <cell r="AG384" t="str">
            <v>無</v>
          </cell>
          <cell r="AH384" t="str">
            <v>無</v>
          </cell>
          <cell r="AI384" t="str">
            <v>無</v>
          </cell>
          <cell r="AJ384" t="str">
            <v>期間制限業務</v>
          </cell>
          <cell r="AK384" t="str">
            <v>限定しない</v>
          </cell>
          <cell r="AL384" t="str">
            <v>限定しない</v>
          </cell>
          <cell r="AM384" t="str">
            <v>限定する</v>
          </cell>
          <cell r="AN384" t="str">
            <v>内元　清貴</v>
          </cell>
          <cell r="AO384" t="str">
            <v>ユニバーサルコミュニケーション研究所</v>
          </cell>
          <cell r="AP384" t="str">
            <v>研究所長</v>
          </cell>
          <cell r="AQ384" t="str">
            <v>0774-98-6800</v>
          </cell>
          <cell r="AR384"/>
          <cell r="AS384" t="str">
            <v>香山　健太郎</v>
          </cell>
          <cell r="AT384" t="str">
            <v>室長</v>
          </cell>
          <cell r="AU384" t="str">
            <v>0774-98-6815</v>
          </cell>
          <cell r="AV384" t="str">
            <v>kayama@nict.go.jp</v>
          </cell>
          <cell r="AW384"/>
          <cell r="AX384" t="str">
            <v>河井　恒</v>
          </cell>
          <cell r="AY384" t="str">
            <v>0774-98-6314</v>
          </cell>
          <cell r="AZ384" t="str">
            <v>hisashi.kawai@nict.go.jp</v>
          </cell>
          <cell r="BA384"/>
          <cell r="BB384"/>
          <cell r="BC384"/>
          <cell r="BD384" t="str">
            <v>馬渕　秀成</v>
          </cell>
          <cell r="BE384"/>
          <cell r="BF384" t="str">
            <v>武井</v>
          </cell>
          <cell r="BG384"/>
          <cell r="BH384">
            <v>1950</v>
          </cell>
          <cell r="BI384"/>
          <cell r="BJ384"/>
          <cell r="BK384" t="str">
            <v>含む</v>
          </cell>
          <cell r="BL384" t="str">
            <v>―</v>
          </cell>
          <cell r="BM384" t="str">
            <v>―</v>
          </cell>
          <cell r="BN384" t="str">
            <v>―</v>
          </cell>
          <cell r="BO384" t="str">
            <v>―</v>
          </cell>
          <cell r="BP384" t="str">
            <v>e-Staffing</v>
          </cell>
          <cell r="BQ384"/>
          <cell r="BR384"/>
          <cell r="BS384">
            <v>0</v>
          </cell>
          <cell r="BT384"/>
          <cell r="BU384" t="e">
            <v>#N/A</v>
          </cell>
          <cell r="BV384" t="e">
            <v>#N/A</v>
          </cell>
          <cell r="BW384" t="e">
            <v>#N/A</v>
          </cell>
          <cell r="BX384"/>
          <cell r="BY384"/>
          <cell r="BZ384"/>
          <cell r="CA384"/>
          <cell r="CB384"/>
          <cell r="CC384"/>
          <cell r="CD384"/>
          <cell r="CE384"/>
          <cell r="CF384"/>
          <cell r="CG384"/>
          <cell r="CH384"/>
          <cell r="CI384"/>
          <cell r="CJ384"/>
          <cell r="CK384"/>
          <cell r="CL384"/>
          <cell r="CM384"/>
          <cell r="CN384"/>
          <cell r="CO384"/>
          <cell r="CP384"/>
          <cell r="CQ384"/>
          <cell r="CR384" t="str">
            <v>少額随契</v>
          </cell>
          <cell r="CS384" t="str">
            <v>35 研究支援</v>
          </cell>
          <cell r="CT384"/>
          <cell r="CU384"/>
          <cell r="CV384"/>
          <cell r="CW384"/>
          <cell r="CX384" t="str">
            <v>-</v>
          </cell>
          <cell r="CY384"/>
          <cell r="CZ384"/>
          <cell r="DA384"/>
          <cell r="DB384"/>
          <cell r="DC384" t="str">
            <v/>
          </cell>
          <cell r="DD384"/>
          <cell r="DE384" t="str">
            <v/>
          </cell>
          <cell r="DF384" t="str">
            <v>-</v>
          </cell>
          <cell r="DG384"/>
          <cell r="DH384"/>
          <cell r="DI384"/>
          <cell r="DJ384"/>
          <cell r="DK384"/>
          <cell r="DL384"/>
          <cell r="DM384"/>
          <cell r="DN384"/>
          <cell r="DO384"/>
          <cell r="DP384"/>
          <cell r="DQ384"/>
          <cell r="DR384"/>
          <cell r="DS384"/>
          <cell r="DT384"/>
          <cell r="DU384"/>
          <cell r="DV384"/>
          <cell r="DW384"/>
          <cell r="DX384"/>
          <cell r="DY384" t="str">
            <v>満了</v>
          </cell>
          <cell r="DZ384"/>
        </row>
        <row r="385">
          <cell r="B385" t="str">
            <v>2024-</v>
          </cell>
          <cell r="C385" t="str">
            <v>2023-140</v>
          </cell>
          <cell r="D385" t="str">
            <v>4024-</v>
          </cell>
          <cell r="E385" t="str">
            <v>40140</v>
          </cell>
          <cell r="F385"/>
          <cell r="G385" t="str">
            <v>単</v>
          </cell>
          <cell r="H385" t="str">
            <v>R5</v>
          </cell>
          <cell r="I385" t="str">
            <v>②研究補助者</v>
          </cell>
          <cell r="J385" t="str">
            <v>稼働中</v>
          </cell>
          <cell r="K385" t="str">
            <v>2023年度 量子ICT協創センター(量子インターネット)支援業務の派遣</v>
          </cell>
          <cell r="L385" t="str">
            <v>本部</v>
          </cell>
          <cell r="M385">
            <v>46478</v>
          </cell>
          <cell r="N385" t="str">
            <v>該当</v>
          </cell>
          <cell r="O385" t="str">
            <v>量子ICT協創センター</v>
          </cell>
          <cell r="P385"/>
          <cell r="Q385" t="str">
            <v>184-8795</v>
          </cell>
          <cell r="R385" t="str">
            <v>東京都小金井市貫井北町4-2-1</v>
          </cell>
          <cell r="S385" t="str">
            <v>042-327-7429</v>
          </cell>
          <cell r="T385" t="str">
            <v>センター長</v>
          </cell>
          <cell r="U385">
            <v>45200</v>
          </cell>
          <cell r="V385">
            <v>45380</v>
          </cell>
          <cell r="W385">
            <v>119</v>
          </cell>
          <cell r="X385">
            <v>6</v>
          </cell>
          <cell r="Y385">
            <v>1</v>
          </cell>
          <cell r="Z385" t="str">
            <v>月火水木金</v>
          </cell>
          <cell r="AA385">
            <v>5</v>
          </cell>
          <cell r="AB385">
            <v>0.35416666666666669</v>
          </cell>
          <cell r="AC385">
            <v>0.75</v>
          </cell>
          <cell r="AD385" t="str">
            <v>の間の7時間30分</v>
          </cell>
          <cell r="AE385">
            <v>7.5</v>
          </cell>
          <cell r="AF385">
            <v>10</v>
          </cell>
          <cell r="AG385" t="str">
            <v>有</v>
          </cell>
          <cell r="AH385" t="str">
            <v>無</v>
          </cell>
          <cell r="AI385" t="str">
            <v>無</v>
          </cell>
          <cell r="AJ385" t="str">
            <v>期間制限業務</v>
          </cell>
          <cell r="AK385" t="str">
            <v>限定しない</v>
          </cell>
          <cell r="AL385" t="str">
            <v>限定しない</v>
          </cell>
          <cell r="AM385" t="str">
            <v>限定する</v>
          </cell>
          <cell r="AN385" t="str">
            <v>松井　正幸</v>
          </cell>
          <cell r="AO385" t="str">
            <v>総務部</v>
          </cell>
          <cell r="AP385" t="str">
            <v>部長</v>
          </cell>
          <cell r="AQ385" t="str">
            <v>042-327-7425</v>
          </cell>
          <cell r="AR385"/>
          <cell r="AS385" t="str">
            <v>藤原　幹生</v>
          </cell>
          <cell r="AT385" t="str">
            <v>センター長</v>
          </cell>
          <cell r="AU385" t="str">
            <v>042-327-7552</v>
          </cell>
          <cell r="AV385" t="str">
            <v>fujiwara@nict.go.jp</v>
          </cell>
          <cell r="AW385"/>
          <cell r="AX385" t="str">
            <v>小山　泰弘</v>
          </cell>
          <cell r="AY385" t="str">
            <v>042-327-7557</v>
          </cell>
          <cell r="AZ385" t="str">
            <v>koyama@nict.go.jp</v>
          </cell>
          <cell r="BA385"/>
          <cell r="BB385"/>
          <cell r="BC385"/>
          <cell r="BD385" t="str">
            <v>馬渕　秀成</v>
          </cell>
          <cell r="BE385"/>
          <cell r="BF385" t="str">
            <v>小林</v>
          </cell>
          <cell r="BG385"/>
          <cell r="BH385">
            <v>2400</v>
          </cell>
          <cell r="BI385"/>
          <cell r="BJ385"/>
          <cell r="BK385" t="str">
            <v>含む</v>
          </cell>
          <cell r="BL385" t="str">
            <v>―</v>
          </cell>
          <cell r="BM385" t="str">
            <v>―</v>
          </cell>
          <cell r="BN385" t="str">
            <v>―</v>
          </cell>
          <cell r="BO385" t="str">
            <v>―</v>
          </cell>
          <cell r="BP385" t="str">
            <v>e-Staffing</v>
          </cell>
          <cell r="BQ385"/>
          <cell r="BR385"/>
          <cell r="BS385">
            <v>0</v>
          </cell>
          <cell r="BT385"/>
          <cell r="BU385" t="e">
            <v>#N/A</v>
          </cell>
          <cell r="BV385" t="e">
            <v>#N/A</v>
          </cell>
          <cell r="BW385" t="e">
            <v>#N/A</v>
          </cell>
          <cell r="BX385"/>
          <cell r="BY385"/>
          <cell r="BZ385"/>
          <cell r="CA385"/>
          <cell r="CB385"/>
          <cell r="CC385"/>
          <cell r="CD385"/>
          <cell r="CE385"/>
          <cell r="CF385"/>
          <cell r="CG385"/>
          <cell r="CH385"/>
          <cell r="CI385"/>
          <cell r="CJ385"/>
          <cell r="CK385"/>
          <cell r="CL385"/>
          <cell r="CM385"/>
          <cell r="CN385"/>
          <cell r="CO385"/>
          <cell r="CP385"/>
          <cell r="CQ385"/>
          <cell r="CR385" t="str">
            <v>一般競争</v>
          </cell>
          <cell r="CS385" t="str">
            <v>35 研究支援</v>
          </cell>
          <cell r="CT385"/>
          <cell r="CU385"/>
          <cell r="CV385"/>
          <cell r="CW385"/>
          <cell r="CX385" t="str">
            <v>総合評価(加算)</v>
          </cell>
          <cell r="CY385"/>
          <cell r="CZ385"/>
          <cell r="DA385"/>
          <cell r="DB385"/>
          <cell r="DC385" t="str">
            <v/>
          </cell>
          <cell r="DD385"/>
          <cell r="DE385" t="str">
            <v/>
          </cell>
          <cell r="DF385" t="str">
            <v>-</v>
          </cell>
          <cell r="DG385"/>
          <cell r="DH385"/>
          <cell r="DI385"/>
          <cell r="DJ385"/>
          <cell r="DK385"/>
          <cell r="DL385"/>
          <cell r="DM385"/>
          <cell r="DN385"/>
          <cell r="DO385"/>
          <cell r="DP385"/>
          <cell r="DQ385"/>
          <cell r="DR385"/>
          <cell r="DS385"/>
          <cell r="DT385"/>
          <cell r="DU385"/>
          <cell r="DV385"/>
          <cell r="DW385"/>
          <cell r="DX385"/>
          <cell r="DY385" t="str">
            <v>稼働中</v>
          </cell>
          <cell r="DZ385"/>
        </row>
        <row r="386">
          <cell r="B386" t="str">
            <v>2024-</v>
          </cell>
          <cell r="C386" t="str">
            <v>2023-151</v>
          </cell>
          <cell r="D386" t="str">
            <v>4024-</v>
          </cell>
          <cell r="E386" t="str">
            <v>40151</v>
          </cell>
          <cell r="F386"/>
          <cell r="G386" t="str">
            <v>単</v>
          </cell>
          <cell r="H386" t="str">
            <v>R5</v>
          </cell>
          <cell r="I386" t="str">
            <v>④研究事務その他関係者</v>
          </cell>
          <cell r="J386" t="str">
            <v>稼働中</v>
          </cell>
          <cell r="K386" t="str">
            <v>2023年度 財務部経理室における経理業務の派遣</v>
          </cell>
          <cell r="L386" t="str">
            <v>本部</v>
          </cell>
          <cell r="M386">
            <v>46478</v>
          </cell>
          <cell r="N386" t="str">
            <v>該当</v>
          </cell>
          <cell r="O386" t="str">
            <v>財務部</v>
          </cell>
          <cell r="P386" t="str">
            <v>経理室</v>
          </cell>
          <cell r="Q386" t="str">
            <v>184-8795</v>
          </cell>
          <cell r="R386" t="str">
            <v>東京都小金井市貫井北町4-2-1</v>
          </cell>
          <cell r="S386" t="str">
            <v>042-327-7429</v>
          </cell>
          <cell r="T386" t="str">
            <v>室長</v>
          </cell>
          <cell r="U386">
            <v>45261</v>
          </cell>
          <cell r="V386">
            <v>45382</v>
          </cell>
          <cell r="W386">
            <v>78</v>
          </cell>
          <cell r="X386">
            <v>4</v>
          </cell>
          <cell r="Y386">
            <v>1</v>
          </cell>
          <cell r="Z386" t="str">
            <v>月火水木金</v>
          </cell>
          <cell r="AA386">
            <v>5</v>
          </cell>
          <cell r="AB386">
            <v>0.375</v>
          </cell>
          <cell r="AC386">
            <v>0.72916666666666663</v>
          </cell>
          <cell r="AD386" t="str">
            <v>の間の7時間30分</v>
          </cell>
          <cell r="AE386">
            <v>7.5</v>
          </cell>
          <cell r="AF386">
            <v>20</v>
          </cell>
          <cell r="AG386" t="str">
            <v>有</v>
          </cell>
          <cell r="AH386" t="str">
            <v>無</v>
          </cell>
          <cell r="AI386" t="str">
            <v>無</v>
          </cell>
          <cell r="AJ386" t="str">
            <v>期間制限業務</v>
          </cell>
          <cell r="AK386" t="str">
            <v>限定しない</v>
          </cell>
          <cell r="AL386" t="str">
            <v>限定しない</v>
          </cell>
          <cell r="AM386" t="str">
            <v>限定する</v>
          </cell>
          <cell r="AN386" t="str">
            <v>松井　正幸</v>
          </cell>
          <cell r="AO386" t="str">
            <v>総務部</v>
          </cell>
          <cell r="AP386" t="str">
            <v>部長</v>
          </cell>
          <cell r="AQ386" t="str">
            <v>042-327-7425</v>
          </cell>
          <cell r="AR386"/>
          <cell r="AS386" t="str">
            <v>山崎　隆幸</v>
          </cell>
          <cell r="AT386" t="str">
            <v>室長</v>
          </cell>
          <cell r="AU386" t="str">
            <v>042-327-7057</v>
          </cell>
          <cell r="AV386" t="str">
            <v>t2.yamasaki@nict.go.jp</v>
          </cell>
          <cell r="AW386"/>
          <cell r="AX386" t="str">
            <v>横田　和之</v>
          </cell>
          <cell r="AY386" t="str">
            <v>042-327-7058</v>
          </cell>
          <cell r="AZ386" t="str">
            <v>yokota@nict.go.jp</v>
          </cell>
          <cell r="BA386"/>
          <cell r="BB386"/>
          <cell r="BC386"/>
          <cell r="BD386" t="str">
            <v>馬渕　秀成</v>
          </cell>
          <cell r="BE386"/>
          <cell r="BF386" t="str">
            <v>小林</v>
          </cell>
          <cell r="BG386"/>
          <cell r="BH386"/>
          <cell r="BI386"/>
          <cell r="BJ386"/>
          <cell r="BK386" t="str">
            <v>含む</v>
          </cell>
          <cell r="BL386" t="str">
            <v>―</v>
          </cell>
          <cell r="BM386" t="str">
            <v>―</v>
          </cell>
          <cell r="BN386" t="str">
            <v>―</v>
          </cell>
          <cell r="BO386" t="str">
            <v>―</v>
          </cell>
          <cell r="BP386" t="str">
            <v>e-Staffing</v>
          </cell>
          <cell r="BQ386"/>
          <cell r="BR386"/>
          <cell r="BS386">
            <v>0</v>
          </cell>
          <cell r="BT386"/>
          <cell r="BU386" t="e">
            <v>#N/A</v>
          </cell>
          <cell r="BV386" t="e">
            <v>#N/A</v>
          </cell>
          <cell r="BW386" t="e">
            <v>#N/A</v>
          </cell>
          <cell r="BX386"/>
          <cell r="BY386"/>
          <cell r="BZ386"/>
          <cell r="CA386"/>
          <cell r="CB386"/>
          <cell r="CC386"/>
          <cell r="CD386"/>
          <cell r="CE386"/>
          <cell r="CF386"/>
          <cell r="CG386"/>
          <cell r="CH386"/>
          <cell r="CI386"/>
          <cell r="CJ386"/>
          <cell r="CK386"/>
          <cell r="CL386"/>
          <cell r="CM386"/>
          <cell r="CN386"/>
          <cell r="CO386"/>
          <cell r="CP386"/>
          <cell r="CQ386"/>
          <cell r="CR386" t="str">
            <v>一般競争</v>
          </cell>
          <cell r="CS386" t="str">
            <v>35 研究支援</v>
          </cell>
          <cell r="CT386"/>
          <cell r="CU386"/>
          <cell r="CV386"/>
          <cell r="CW386"/>
          <cell r="CX386" t="str">
            <v>総合評価(加算)</v>
          </cell>
          <cell r="CY386"/>
          <cell r="CZ386"/>
          <cell r="DA386"/>
          <cell r="DB386"/>
          <cell r="DC386" t="str">
            <v/>
          </cell>
          <cell r="DD386"/>
          <cell r="DE386" t="str">
            <v/>
          </cell>
          <cell r="DF386" t="str">
            <v>-</v>
          </cell>
          <cell r="DG386"/>
          <cell r="DH386"/>
          <cell r="DI386"/>
          <cell r="DJ386"/>
          <cell r="DK386"/>
          <cell r="DL386"/>
          <cell r="DM386"/>
          <cell r="DN386"/>
          <cell r="DO386"/>
          <cell r="DP386"/>
          <cell r="DQ386"/>
          <cell r="DR386"/>
          <cell r="DS386"/>
          <cell r="DT386"/>
          <cell r="DU386"/>
          <cell r="DV386"/>
          <cell r="DW386"/>
          <cell r="DX386"/>
          <cell r="DY386" t="str">
            <v>稼働前</v>
          </cell>
          <cell r="DZ386"/>
        </row>
        <row r="387">
          <cell r="B387"/>
          <cell r="C387"/>
          <cell r="D387"/>
          <cell r="E387"/>
          <cell r="F387"/>
          <cell r="G387"/>
          <cell r="H387"/>
          <cell r="I387"/>
          <cell r="J387"/>
          <cell r="K387"/>
          <cell r="L387"/>
          <cell r="M387"/>
          <cell r="N387"/>
          <cell r="O387"/>
          <cell r="P387"/>
          <cell r="Q387"/>
          <cell r="R387"/>
          <cell r="S387"/>
          <cell r="T387"/>
          <cell r="U387"/>
          <cell r="V387"/>
          <cell r="W387"/>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cell r="BD387"/>
          <cell r="BE387"/>
          <cell r="BF387"/>
          <cell r="BG387"/>
          <cell r="BH387"/>
          <cell r="BI387"/>
          <cell r="BJ387"/>
          <cell r="BK387"/>
          <cell r="BL387"/>
          <cell r="BM387"/>
          <cell r="BN387"/>
          <cell r="BO387"/>
          <cell r="BP387"/>
          <cell r="BQ387"/>
          <cell r="BR387"/>
          <cell r="BS387"/>
          <cell r="BT387"/>
          <cell r="BU387"/>
          <cell r="BV387"/>
          <cell r="BW387"/>
          <cell r="BX387"/>
          <cell r="BY387"/>
          <cell r="BZ387"/>
          <cell r="CA387"/>
          <cell r="CB387"/>
          <cell r="CC387"/>
          <cell r="CD387"/>
          <cell r="CE387"/>
          <cell r="CF387"/>
          <cell r="CG387"/>
          <cell r="CH387"/>
          <cell r="CI387"/>
          <cell r="CJ387"/>
          <cell r="CK387"/>
          <cell r="CL387"/>
          <cell r="CM387"/>
          <cell r="CN387"/>
          <cell r="CO387"/>
          <cell r="CP387"/>
          <cell r="CQ387"/>
          <cell r="CR387"/>
          <cell r="CS387"/>
          <cell r="CT387"/>
          <cell r="CU387"/>
          <cell r="CV387"/>
          <cell r="CW387"/>
          <cell r="CX387"/>
          <cell r="CY387"/>
          <cell r="CZ387"/>
          <cell r="DA387"/>
          <cell r="DB387"/>
          <cell r="DC387"/>
          <cell r="DD387"/>
          <cell r="DE387"/>
          <cell r="DF387"/>
          <cell r="DG387"/>
          <cell r="DH387"/>
          <cell r="DI387"/>
          <cell r="DJ387"/>
          <cell r="DK387"/>
          <cell r="DL387"/>
          <cell r="DM387"/>
          <cell r="DN387"/>
          <cell r="DO387"/>
          <cell r="DP387"/>
          <cell r="DQ387"/>
          <cell r="DR387"/>
          <cell r="DS387"/>
          <cell r="DT387"/>
          <cell r="DU387"/>
          <cell r="DV387"/>
          <cell r="DW387"/>
          <cell r="DX387"/>
          <cell r="DY387"/>
        </row>
        <row r="388">
          <cell r="B388"/>
          <cell r="C388"/>
          <cell r="D388"/>
          <cell r="E388"/>
          <cell r="F388"/>
          <cell r="G388"/>
          <cell r="H388"/>
          <cell r="I388"/>
          <cell r="J388"/>
          <cell r="K388"/>
          <cell r="L388"/>
          <cell r="M388"/>
          <cell r="N388"/>
          <cell r="O388"/>
          <cell r="P388"/>
          <cell r="Q388"/>
          <cell r="R388"/>
          <cell r="S388"/>
          <cell r="T388"/>
          <cell r="U388"/>
          <cell r="V388"/>
          <cell r="W388"/>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cell r="BD388"/>
          <cell r="BE388"/>
          <cell r="BF388"/>
          <cell r="BG388"/>
          <cell r="BH388"/>
          <cell r="BI388"/>
          <cell r="BJ388"/>
          <cell r="BK388"/>
          <cell r="BL388"/>
          <cell r="BM388"/>
          <cell r="BN388"/>
          <cell r="BO388"/>
          <cell r="BP388"/>
          <cell r="BQ388"/>
          <cell r="BR388"/>
          <cell r="BS388"/>
          <cell r="BT388"/>
          <cell r="BU388"/>
          <cell r="BV388"/>
          <cell r="BW388"/>
          <cell r="BX388"/>
          <cell r="BY388"/>
          <cell r="BZ388"/>
          <cell r="CA388"/>
          <cell r="CB388"/>
          <cell r="CC388"/>
          <cell r="CD388"/>
          <cell r="CE388"/>
          <cell r="CF388"/>
          <cell r="CG388"/>
          <cell r="CH388"/>
          <cell r="CI388"/>
          <cell r="CJ388"/>
          <cell r="CK388"/>
          <cell r="CL388"/>
          <cell r="CM388"/>
          <cell r="CN388"/>
          <cell r="CO388"/>
          <cell r="CP388"/>
          <cell r="CQ388"/>
          <cell r="CR388"/>
          <cell r="CS388"/>
          <cell r="CT388"/>
          <cell r="CU388"/>
          <cell r="CV388"/>
          <cell r="CW388"/>
          <cell r="CX388"/>
          <cell r="CY388"/>
          <cell r="CZ388"/>
          <cell r="DA388"/>
          <cell r="DB388"/>
          <cell r="DC388"/>
          <cell r="DD388"/>
          <cell r="DE388"/>
          <cell r="DF388"/>
          <cell r="DG388"/>
          <cell r="DH388"/>
          <cell r="DI388"/>
          <cell r="DJ388"/>
          <cell r="DK388"/>
          <cell r="DL388"/>
          <cell r="DM388"/>
          <cell r="DN388"/>
          <cell r="DO388"/>
          <cell r="DP388"/>
          <cell r="DQ388"/>
          <cell r="DR388"/>
          <cell r="DS388"/>
          <cell r="DT388"/>
          <cell r="DU388"/>
          <cell r="DV388"/>
          <cell r="DW388"/>
          <cell r="DX388"/>
          <cell r="DY388"/>
        </row>
        <row r="389">
          <cell r="B389"/>
          <cell r="C389"/>
          <cell r="D389"/>
          <cell r="E389"/>
          <cell r="F389"/>
          <cell r="G389"/>
          <cell r="H389"/>
          <cell r="I389"/>
          <cell r="J389"/>
          <cell r="K389"/>
          <cell r="L389"/>
          <cell r="M389"/>
          <cell r="N389"/>
          <cell r="O389"/>
          <cell r="P389"/>
          <cell r="Q389"/>
          <cell r="R389"/>
          <cell r="S389"/>
          <cell r="T389"/>
          <cell r="U389"/>
          <cell r="V389"/>
          <cell r="W389"/>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cell r="BD389"/>
          <cell r="BE389"/>
          <cell r="BF389"/>
          <cell r="BG389"/>
          <cell r="BH389"/>
          <cell r="BI389"/>
          <cell r="BJ389"/>
          <cell r="BK389"/>
          <cell r="BL389"/>
          <cell r="BM389"/>
          <cell r="BN389"/>
          <cell r="BO389"/>
          <cell r="BP389"/>
          <cell r="BQ389"/>
          <cell r="BR389"/>
          <cell r="BS389"/>
          <cell r="BT389"/>
          <cell r="BU389"/>
          <cell r="BV389"/>
          <cell r="BW389"/>
          <cell r="BX389"/>
          <cell r="BY389"/>
          <cell r="BZ389"/>
          <cell r="CA389"/>
          <cell r="CB389"/>
          <cell r="CC389"/>
          <cell r="CD389"/>
          <cell r="CE389"/>
          <cell r="CF389"/>
          <cell r="CG389"/>
          <cell r="CH389"/>
          <cell r="CI389"/>
          <cell r="CJ389"/>
          <cell r="CK389"/>
          <cell r="CL389"/>
          <cell r="CM389"/>
          <cell r="CN389"/>
          <cell r="CO389"/>
          <cell r="CP389"/>
          <cell r="CQ389"/>
          <cell r="CR389"/>
          <cell r="CS389"/>
          <cell r="CT389"/>
          <cell r="CU389"/>
          <cell r="CV389"/>
          <cell r="CW389"/>
          <cell r="CX389"/>
          <cell r="CY389"/>
          <cell r="CZ389"/>
          <cell r="DA389"/>
          <cell r="DB389"/>
          <cell r="DC389"/>
          <cell r="DD389"/>
          <cell r="DE389"/>
          <cell r="DF389"/>
          <cell r="DG389"/>
          <cell r="DH389"/>
          <cell r="DI389"/>
          <cell r="DJ389"/>
          <cell r="DK389"/>
          <cell r="DL389"/>
          <cell r="DM389"/>
          <cell r="DN389"/>
          <cell r="DO389"/>
          <cell r="DP389"/>
          <cell r="DQ389"/>
          <cell r="DR389"/>
          <cell r="DS389"/>
          <cell r="DT389"/>
          <cell r="DU389"/>
          <cell r="DV389"/>
          <cell r="DW389"/>
          <cell r="DX389"/>
          <cell r="DY389"/>
        </row>
        <row r="390">
          <cell r="B390"/>
          <cell r="C390"/>
          <cell r="D390"/>
          <cell r="E390"/>
          <cell r="F390"/>
          <cell r="G390"/>
          <cell r="H390"/>
          <cell r="I390"/>
          <cell r="J390"/>
          <cell r="K390"/>
          <cell r="L390"/>
          <cell r="M390"/>
          <cell r="N390"/>
          <cell r="O390"/>
          <cell r="P390"/>
          <cell r="Q390"/>
          <cell r="R390"/>
          <cell r="S390"/>
          <cell r="T390"/>
          <cell r="U390"/>
          <cell r="V390"/>
          <cell r="W390"/>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cell r="BD390"/>
          <cell r="BE390"/>
          <cell r="BF390"/>
          <cell r="BG390"/>
          <cell r="BH390"/>
          <cell r="BI390"/>
          <cell r="BJ390"/>
          <cell r="BK390"/>
          <cell r="BL390"/>
          <cell r="BM390"/>
          <cell r="BN390"/>
          <cell r="BO390"/>
          <cell r="BP390"/>
          <cell r="BQ390"/>
          <cell r="BR390"/>
          <cell r="BS390"/>
          <cell r="BT390"/>
          <cell r="BU390"/>
          <cell r="BV390"/>
          <cell r="BW390"/>
          <cell r="BX390"/>
          <cell r="BY390"/>
          <cell r="BZ390"/>
          <cell r="CA390"/>
          <cell r="CB390"/>
          <cell r="CC390"/>
          <cell r="CD390"/>
          <cell r="CE390"/>
          <cell r="CF390"/>
          <cell r="CG390"/>
          <cell r="CH390"/>
          <cell r="CI390"/>
          <cell r="CJ390"/>
          <cell r="CK390"/>
          <cell r="CL390"/>
          <cell r="CM390"/>
          <cell r="CN390"/>
          <cell r="CO390"/>
          <cell r="CP390"/>
          <cell r="CQ390"/>
          <cell r="CR390"/>
          <cell r="CS390"/>
          <cell r="CT390"/>
          <cell r="CU390"/>
          <cell r="CV390"/>
          <cell r="CW390"/>
          <cell r="CX390"/>
          <cell r="CY390"/>
          <cell r="CZ390"/>
          <cell r="DA390"/>
          <cell r="DB390"/>
          <cell r="DC390"/>
          <cell r="DD390"/>
          <cell r="DE390"/>
          <cell r="DF390"/>
          <cell r="DG390"/>
          <cell r="DH390"/>
          <cell r="DI390"/>
          <cell r="DJ390"/>
          <cell r="DK390"/>
          <cell r="DL390"/>
          <cell r="DM390"/>
          <cell r="DN390"/>
          <cell r="DO390"/>
          <cell r="DP390"/>
          <cell r="DQ390"/>
          <cell r="DR390"/>
          <cell r="DS390"/>
          <cell r="DT390"/>
          <cell r="DU390"/>
          <cell r="DV390"/>
          <cell r="DW390"/>
          <cell r="DX390"/>
          <cell r="DY390"/>
        </row>
        <row r="391">
          <cell r="B391"/>
          <cell r="C391"/>
          <cell r="D391"/>
          <cell r="E391"/>
          <cell r="F391"/>
          <cell r="G391"/>
          <cell r="H391"/>
          <cell r="I391"/>
          <cell r="J391"/>
          <cell r="K391"/>
          <cell r="L391"/>
          <cell r="M391"/>
          <cell r="N391"/>
          <cell r="O391"/>
          <cell r="P391"/>
          <cell r="Q391"/>
          <cell r="R391"/>
          <cell r="S391"/>
          <cell r="T391"/>
          <cell r="U391"/>
          <cell r="V391"/>
          <cell r="W391"/>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cell r="BD391"/>
          <cell r="BE391"/>
          <cell r="BF391"/>
          <cell r="BG391"/>
          <cell r="BH391"/>
          <cell r="BI391"/>
          <cell r="BJ391"/>
          <cell r="BK391"/>
          <cell r="BL391"/>
          <cell r="BM391"/>
          <cell r="BN391"/>
          <cell r="BO391"/>
          <cell r="BP391"/>
          <cell r="BQ391"/>
          <cell r="BR391"/>
          <cell r="BS391"/>
          <cell r="BT391"/>
          <cell r="BU391"/>
          <cell r="BV391"/>
          <cell r="BW391"/>
          <cell r="BX391"/>
          <cell r="BY391"/>
          <cell r="BZ391"/>
          <cell r="CA391"/>
          <cell r="CB391"/>
          <cell r="CC391"/>
          <cell r="CD391"/>
          <cell r="CE391"/>
          <cell r="CF391"/>
          <cell r="CG391"/>
          <cell r="CH391"/>
          <cell r="CI391"/>
          <cell r="CJ391"/>
          <cell r="CK391"/>
          <cell r="CL391"/>
          <cell r="CM391"/>
          <cell r="CN391"/>
          <cell r="CO391"/>
          <cell r="CP391"/>
          <cell r="CQ391"/>
          <cell r="CR391"/>
          <cell r="CS391"/>
          <cell r="CT391"/>
          <cell r="CU391"/>
          <cell r="CV391"/>
          <cell r="CW391"/>
          <cell r="CX391"/>
          <cell r="CY391"/>
          <cell r="CZ391"/>
          <cell r="DA391"/>
          <cell r="DB391"/>
          <cell r="DC391"/>
          <cell r="DD391"/>
          <cell r="DE391"/>
          <cell r="DF391"/>
          <cell r="DG391"/>
          <cell r="DH391"/>
          <cell r="DI391"/>
          <cell r="DJ391"/>
          <cell r="DK391"/>
          <cell r="DL391"/>
          <cell r="DM391"/>
          <cell r="DN391"/>
          <cell r="DO391"/>
          <cell r="DP391"/>
          <cell r="DQ391"/>
          <cell r="DR391"/>
          <cell r="DS391"/>
          <cell r="DT391"/>
          <cell r="DU391"/>
          <cell r="DV391"/>
          <cell r="DW391"/>
          <cell r="DX391"/>
          <cell r="DY391"/>
        </row>
        <row r="392">
          <cell r="B392"/>
          <cell r="C392"/>
          <cell r="D392"/>
          <cell r="E392"/>
          <cell r="F392"/>
          <cell r="G392"/>
          <cell r="H392"/>
          <cell r="I392"/>
          <cell r="J392"/>
          <cell r="K392"/>
          <cell r="L392"/>
          <cell r="M392"/>
          <cell r="N392"/>
          <cell r="O392"/>
          <cell r="P392"/>
          <cell r="Q392"/>
          <cell r="R392"/>
          <cell r="S392"/>
          <cell r="T392"/>
          <cell r="U392"/>
          <cell r="V392"/>
          <cell r="W392"/>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cell r="BD392"/>
          <cell r="BE392"/>
          <cell r="BF392"/>
          <cell r="BG392"/>
          <cell r="BH392"/>
          <cell r="BI392"/>
          <cell r="BJ392"/>
          <cell r="BK392"/>
          <cell r="BL392"/>
          <cell r="BM392"/>
          <cell r="BN392"/>
          <cell r="BO392"/>
          <cell r="BP392"/>
          <cell r="BQ392"/>
          <cell r="BR392"/>
          <cell r="BS392"/>
          <cell r="BT392"/>
          <cell r="BU392"/>
          <cell r="BV392"/>
          <cell r="BW392"/>
          <cell r="BX392"/>
          <cell r="BY392"/>
          <cell r="BZ392"/>
          <cell r="CA392"/>
          <cell r="CB392"/>
          <cell r="CC392"/>
          <cell r="CD392"/>
          <cell r="CE392"/>
          <cell r="CF392"/>
          <cell r="CG392"/>
          <cell r="CH392"/>
          <cell r="CI392"/>
          <cell r="CJ392"/>
          <cell r="CK392"/>
          <cell r="CL392"/>
          <cell r="CM392"/>
          <cell r="CN392"/>
          <cell r="CO392"/>
          <cell r="CP392"/>
          <cell r="CQ392"/>
          <cell r="CR392"/>
          <cell r="CS392"/>
          <cell r="CT392"/>
          <cell r="CU392"/>
          <cell r="CV392"/>
          <cell r="CW392"/>
          <cell r="CX392"/>
          <cell r="CY392"/>
          <cell r="CZ392"/>
          <cell r="DA392"/>
          <cell r="DB392"/>
          <cell r="DC392"/>
          <cell r="DD392"/>
          <cell r="DE392"/>
          <cell r="DF392"/>
          <cell r="DG392"/>
          <cell r="DH392"/>
          <cell r="DI392"/>
          <cell r="DJ392"/>
          <cell r="DK392"/>
          <cell r="DL392"/>
          <cell r="DM392"/>
          <cell r="DN392"/>
          <cell r="DO392"/>
          <cell r="DP392"/>
          <cell r="DQ392"/>
          <cell r="DR392"/>
          <cell r="DS392"/>
          <cell r="DT392"/>
          <cell r="DU392"/>
          <cell r="DV392"/>
          <cell r="DW392"/>
          <cell r="DX392"/>
          <cell r="DY392"/>
        </row>
        <row r="393">
          <cell r="B393"/>
          <cell r="C393"/>
          <cell r="D393"/>
          <cell r="E393"/>
          <cell r="F393"/>
          <cell r="G393"/>
          <cell r="H393"/>
          <cell r="I393"/>
          <cell r="J393"/>
          <cell r="K393"/>
          <cell r="L393"/>
          <cell r="M393"/>
          <cell r="N393"/>
          <cell r="O393"/>
          <cell r="P393"/>
          <cell r="Q393"/>
          <cell r="R393"/>
          <cell r="S393"/>
          <cell r="T393"/>
          <cell r="U393"/>
          <cell r="V393"/>
          <cell r="W393"/>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cell r="BD393"/>
          <cell r="BE393"/>
          <cell r="BF393"/>
          <cell r="BG393"/>
          <cell r="BH393"/>
          <cell r="BI393"/>
          <cell r="BJ393"/>
          <cell r="BK393"/>
          <cell r="BL393"/>
          <cell r="BM393"/>
          <cell r="BN393"/>
          <cell r="BO393"/>
          <cell r="BP393"/>
          <cell r="BQ393"/>
          <cell r="BR393"/>
          <cell r="BS393"/>
          <cell r="BT393"/>
          <cell r="BU393"/>
          <cell r="BV393"/>
          <cell r="BW393"/>
          <cell r="BX393"/>
          <cell r="BY393"/>
          <cell r="BZ393"/>
          <cell r="CA393"/>
          <cell r="CB393"/>
          <cell r="CC393"/>
          <cell r="CD393"/>
          <cell r="CE393"/>
          <cell r="CF393"/>
          <cell r="CG393"/>
          <cell r="CH393"/>
          <cell r="CI393"/>
          <cell r="CJ393"/>
          <cell r="CK393"/>
          <cell r="CL393"/>
          <cell r="CM393"/>
          <cell r="CN393"/>
          <cell r="CO393"/>
          <cell r="CP393"/>
          <cell r="CQ393"/>
          <cell r="CR393"/>
          <cell r="CS393"/>
          <cell r="CT393"/>
          <cell r="CU393"/>
          <cell r="CV393"/>
          <cell r="CW393"/>
          <cell r="CX393"/>
          <cell r="CY393"/>
          <cell r="CZ393"/>
          <cell r="DA393"/>
          <cell r="DB393"/>
          <cell r="DC393"/>
          <cell r="DD393"/>
          <cell r="DE393"/>
          <cell r="DF393"/>
          <cell r="DG393"/>
          <cell r="DH393"/>
          <cell r="DI393"/>
          <cell r="DJ393"/>
          <cell r="DK393"/>
          <cell r="DL393"/>
          <cell r="DM393"/>
          <cell r="DN393"/>
          <cell r="DO393"/>
          <cell r="DP393"/>
          <cell r="DQ393"/>
          <cell r="DR393"/>
          <cell r="DS393"/>
          <cell r="DT393"/>
          <cell r="DU393"/>
          <cell r="DV393"/>
          <cell r="DW393"/>
          <cell r="DX393"/>
          <cell r="DY393"/>
        </row>
        <row r="394">
          <cell r="B394"/>
          <cell r="C394"/>
          <cell r="D394"/>
          <cell r="E394"/>
          <cell r="F394"/>
          <cell r="G394"/>
          <cell r="H394"/>
          <cell r="I394"/>
          <cell r="J394"/>
          <cell r="K394"/>
          <cell r="L394"/>
          <cell r="M394"/>
          <cell r="N394"/>
          <cell r="O394"/>
          <cell r="P394"/>
          <cell r="Q394"/>
          <cell r="R394"/>
          <cell r="S394"/>
          <cell r="T394"/>
          <cell r="U394"/>
          <cell r="V394"/>
          <cell r="W394"/>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cell r="BD394"/>
          <cell r="BE394"/>
          <cell r="BF394"/>
          <cell r="BG394"/>
          <cell r="BH394"/>
          <cell r="BI394"/>
          <cell r="BJ394"/>
          <cell r="BK394"/>
          <cell r="BL394"/>
          <cell r="BM394"/>
          <cell r="BN394"/>
          <cell r="BO394"/>
          <cell r="BP394"/>
          <cell r="BQ394"/>
          <cell r="BR394"/>
          <cell r="BS394"/>
          <cell r="BT394"/>
          <cell r="BU394"/>
          <cell r="BV394"/>
          <cell r="BW394"/>
          <cell r="BX394"/>
          <cell r="BY394"/>
          <cell r="BZ394"/>
          <cell r="CA394"/>
          <cell r="CB394"/>
          <cell r="CC394"/>
          <cell r="CD394"/>
          <cell r="CE394"/>
          <cell r="CF394"/>
          <cell r="CG394"/>
          <cell r="CH394"/>
          <cell r="CI394"/>
          <cell r="CJ394"/>
          <cell r="CK394"/>
          <cell r="CL394"/>
          <cell r="CM394"/>
          <cell r="CN394"/>
          <cell r="CO394"/>
          <cell r="CP394"/>
          <cell r="CQ394"/>
          <cell r="CR394"/>
          <cell r="CS394"/>
          <cell r="CT394"/>
          <cell r="CU394"/>
          <cell r="CV394"/>
          <cell r="CW394"/>
          <cell r="CX394"/>
          <cell r="CY394"/>
          <cell r="CZ394"/>
          <cell r="DA394"/>
          <cell r="DB394"/>
          <cell r="DC394"/>
          <cell r="DD394"/>
          <cell r="DE394"/>
          <cell r="DF394"/>
          <cell r="DG394"/>
          <cell r="DH394"/>
          <cell r="DI394"/>
          <cell r="DJ394"/>
          <cell r="DK394"/>
          <cell r="DL394"/>
          <cell r="DM394"/>
          <cell r="DN394"/>
          <cell r="DO394"/>
          <cell r="DP394"/>
          <cell r="DQ394"/>
          <cell r="DR394"/>
          <cell r="DS394"/>
          <cell r="DT394"/>
          <cell r="DU394"/>
          <cell r="DV394"/>
          <cell r="DW394"/>
          <cell r="DX394"/>
          <cell r="DY394"/>
        </row>
        <row r="395">
          <cell r="B395"/>
          <cell r="C395"/>
          <cell r="D395"/>
          <cell r="E395"/>
          <cell r="F395"/>
          <cell r="G395"/>
          <cell r="H395"/>
          <cell r="I395"/>
          <cell r="J395"/>
          <cell r="K395"/>
          <cell r="L395"/>
          <cell r="M395"/>
          <cell r="N395"/>
          <cell r="O395"/>
          <cell r="P395"/>
          <cell r="Q395"/>
          <cell r="R395"/>
          <cell r="S395"/>
          <cell r="T395"/>
          <cell r="U395"/>
          <cell r="V395"/>
          <cell r="W395"/>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cell r="BD395"/>
          <cell r="BE395"/>
          <cell r="BF395"/>
          <cell r="BG395"/>
          <cell r="BH395"/>
          <cell r="BI395"/>
          <cell r="BJ395"/>
          <cell r="BK395"/>
          <cell r="BL395"/>
          <cell r="BM395"/>
          <cell r="BN395"/>
          <cell r="BO395"/>
          <cell r="BP395"/>
          <cell r="BQ395"/>
          <cell r="BR395"/>
          <cell r="BS395"/>
          <cell r="BT395"/>
          <cell r="BU395"/>
          <cell r="BV395"/>
          <cell r="BW395"/>
          <cell r="BX395"/>
          <cell r="BY395"/>
          <cell r="BZ395"/>
          <cell r="CA395"/>
          <cell r="CB395"/>
          <cell r="CC395"/>
          <cell r="CD395"/>
          <cell r="CE395"/>
          <cell r="CF395"/>
          <cell r="CG395"/>
          <cell r="CH395"/>
          <cell r="CI395"/>
          <cell r="CJ395"/>
          <cell r="CK395"/>
          <cell r="CL395"/>
          <cell r="CM395"/>
          <cell r="CN395"/>
          <cell r="CO395"/>
          <cell r="CP395"/>
          <cell r="CQ395"/>
          <cell r="CR395"/>
          <cell r="CS395"/>
          <cell r="CT395"/>
          <cell r="CU395"/>
          <cell r="CV395"/>
          <cell r="CW395"/>
          <cell r="CX395"/>
          <cell r="CY395"/>
          <cell r="CZ395"/>
          <cell r="DA395"/>
          <cell r="DB395"/>
          <cell r="DC395"/>
          <cell r="DD395"/>
          <cell r="DE395"/>
          <cell r="DF395"/>
          <cell r="DG395"/>
          <cell r="DH395"/>
          <cell r="DI395"/>
          <cell r="DJ395"/>
          <cell r="DK395"/>
          <cell r="DL395"/>
          <cell r="DM395"/>
          <cell r="DN395"/>
          <cell r="DO395"/>
          <cell r="DP395"/>
          <cell r="DQ395"/>
          <cell r="DR395"/>
          <cell r="DS395"/>
          <cell r="DT395"/>
          <cell r="DU395"/>
          <cell r="DV395"/>
          <cell r="DW395"/>
          <cell r="DX395"/>
          <cell r="DY395"/>
        </row>
        <row r="396">
          <cell r="B396"/>
          <cell r="C396"/>
          <cell r="D396"/>
          <cell r="E396"/>
          <cell r="F396"/>
          <cell r="G396"/>
          <cell r="H396"/>
          <cell r="I396"/>
          <cell r="J396"/>
          <cell r="K396"/>
          <cell r="L396"/>
          <cell r="M396"/>
          <cell r="N396"/>
          <cell r="O396"/>
          <cell r="P396"/>
          <cell r="Q396"/>
          <cell r="R396"/>
          <cell r="S396"/>
          <cell r="T396"/>
          <cell r="U396"/>
          <cell r="V396"/>
          <cell r="W396"/>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cell r="BD396"/>
          <cell r="BE396"/>
          <cell r="BF396"/>
          <cell r="BG396"/>
          <cell r="BH396"/>
          <cell r="BI396"/>
          <cell r="BJ396"/>
          <cell r="BK396"/>
          <cell r="BL396"/>
          <cell r="BM396"/>
          <cell r="BN396"/>
          <cell r="BO396"/>
          <cell r="BP396"/>
          <cell r="BQ396"/>
          <cell r="BR396"/>
          <cell r="BS396"/>
          <cell r="BT396"/>
          <cell r="BU396"/>
          <cell r="BV396"/>
          <cell r="BW396"/>
          <cell r="BX396"/>
          <cell r="BY396"/>
          <cell r="BZ396"/>
          <cell r="CA396"/>
          <cell r="CB396"/>
          <cell r="CC396"/>
          <cell r="CD396"/>
          <cell r="CE396"/>
          <cell r="CF396"/>
          <cell r="CG396"/>
          <cell r="CH396"/>
          <cell r="CI396"/>
          <cell r="CJ396"/>
          <cell r="CK396"/>
          <cell r="CL396"/>
          <cell r="CM396"/>
          <cell r="CN396"/>
          <cell r="CO396"/>
          <cell r="CP396"/>
          <cell r="CQ396"/>
          <cell r="CR396"/>
          <cell r="CS396"/>
          <cell r="CT396"/>
          <cell r="CU396"/>
          <cell r="CV396"/>
          <cell r="CW396"/>
          <cell r="CX396"/>
          <cell r="CY396"/>
          <cell r="CZ396"/>
          <cell r="DA396"/>
          <cell r="DB396"/>
          <cell r="DC396"/>
          <cell r="DD396"/>
          <cell r="DE396"/>
          <cell r="DF396"/>
          <cell r="DG396"/>
          <cell r="DH396"/>
          <cell r="DI396"/>
          <cell r="DJ396"/>
          <cell r="DK396"/>
          <cell r="DL396"/>
          <cell r="DM396"/>
          <cell r="DN396"/>
          <cell r="DO396"/>
          <cell r="DP396"/>
          <cell r="DQ396"/>
          <cell r="DR396"/>
          <cell r="DS396"/>
          <cell r="DT396"/>
          <cell r="DU396"/>
          <cell r="DV396"/>
          <cell r="DW396"/>
          <cell r="DX396"/>
          <cell r="DY396"/>
        </row>
        <row r="397">
          <cell r="B397"/>
          <cell r="C397"/>
          <cell r="D397"/>
          <cell r="E397"/>
          <cell r="F397"/>
          <cell r="G397"/>
          <cell r="H397"/>
          <cell r="I397"/>
          <cell r="J397"/>
          <cell r="K397"/>
          <cell r="L397"/>
          <cell r="M397"/>
          <cell r="N397"/>
          <cell r="O397"/>
          <cell r="P397"/>
          <cell r="Q397"/>
          <cell r="R397"/>
          <cell r="S397"/>
          <cell r="T397"/>
          <cell r="U397"/>
          <cell r="V397"/>
          <cell r="W397"/>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cell r="BD397"/>
          <cell r="BE397"/>
          <cell r="BF397"/>
          <cell r="BG397"/>
          <cell r="BH397"/>
          <cell r="BI397"/>
          <cell r="BJ397"/>
          <cell r="BK397"/>
          <cell r="BL397"/>
          <cell r="BM397"/>
          <cell r="BN397"/>
          <cell r="BO397"/>
          <cell r="BP397"/>
          <cell r="BQ397"/>
          <cell r="BR397"/>
          <cell r="BS397"/>
          <cell r="BT397"/>
          <cell r="BU397"/>
          <cell r="BV397"/>
          <cell r="BW397"/>
          <cell r="BX397"/>
          <cell r="BY397"/>
          <cell r="BZ397"/>
          <cell r="CA397"/>
          <cell r="CB397"/>
          <cell r="CC397"/>
          <cell r="CD397"/>
          <cell r="CE397"/>
          <cell r="CF397"/>
          <cell r="CG397"/>
          <cell r="CH397"/>
          <cell r="CI397"/>
          <cell r="CJ397"/>
          <cell r="CK397"/>
          <cell r="CL397"/>
          <cell r="CM397"/>
          <cell r="CN397"/>
          <cell r="CO397"/>
          <cell r="CP397"/>
          <cell r="CQ397"/>
          <cell r="CR397"/>
          <cell r="CS397"/>
          <cell r="CT397"/>
          <cell r="CU397"/>
          <cell r="CV397"/>
          <cell r="CW397"/>
          <cell r="CX397"/>
          <cell r="CY397"/>
          <cell r="CZ397"/>
          <cell r="DA397"/>
          <cell r="DB397"/>
          <cell r="DC397"/>
          <cell r="DD397"/>
          <cell r="DE397"/>
          <cell r="DF397"/>
          <cell r="DG397"/>
          <cell r="DH397"/>
          <cell r="DI397"/>
          <cell r="DJ397"/>
          <cell r="DK397"/>
          <cell r="DL397"/>
          <cell r="DM397"/>
          <cell r="DN397"/>
          <cell r="DO397"/>
          <cell r="DP397"/>
          <cell r="DQ397"/>
          <cell r="DR397"/>
          <cell r="DS397"/>
          <cell r="DT397"/>
          <cell r="DU397"/>
          <cell r="DV397"/>
          <cell r="DW397"/>
          <cell r="DX397"/>
          <cell r="DY397"/>
        </row>
        <row r="398">
          <cell r="B398"/>
          <cell r="C398"/>
          <cell r="D398"/>
          <cell r="E398"/>
          <cell r="F398"/>
          <cell r="G398"/>
          <cell r="H398"/>
          <cell r="I398"/>
          <cell r="J398"/>
          <cell r="K398"/>
          <cell r="L398"/>
          <cell r="M398"/>
          <cell r="N398"/>
          <cell r="O398"/>
          <cell r="P398"/>
          <cell r="Q398"/>
          <cell r="R398"/>
          <cell r="S398"/>
          <cell r="T398"/>
          <cell r="U398"/>
          <cell r="V398"/>
          <cell r="W398"/>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cell r="BD398"/>
          <cell r="BE398"/>
          <cell r="BF398"/>
          <cell r="BG398"/>
          <cell r="BH398"/>
          <cell r="BI398"/>
          <cell r="BJ398"/>
          <cell r="BK398"/>
          <cell r="BL398"/>
          <cell r="BM398"/>
          <cell r="BN398"/>
          <cell r="BO398"/>
          <cell r="BP398"/>
          <cell r="BQ398"/>
          <cell r="BR398"/>
          <cell r="BS398"/>
          <cell r="BT398"/>
          <cell r="BU398"/>
          <cell r="BV398"/>
          <cell r="BW398"/>
          <cell r="BX398"/>
          <cell r="BY398"/>
          <cell r="BZ398"/>
          <cell r="CA398"/>
          <cell r="CB398"/>
          <cell r="CC398"/>
          <cell r="CD398"/>
          <cell r="CE398"/>
          <cell r="CF398"/>
          <cell r="CG398"/>
          <cell r="CH398"/>
          <cell r="CI398"/>
          <cell r="CJ398"/>
          <cell r="CK398"/>
          <cell r="CL398"/>
          <cell r="CM398"/>
          <cell r="CN398"/>
          <cell r="CO398"/>
          <cell r="CP398"/>
          <cell r="CQ398"/>
          <cell r="CR398"/>
          <cell r="CS398"/>
          <cell r="CT398"/>
          <cell r="CU398"/>
          <cell r="CV398"/>
          <cell r="CW398"/>
          <cell r="CX398"/>
          <cell r="CY398"/>
          <cell r="CZ398"/>
          <cell r="DA398"/>
          <cell r="DB398"/>
          <cell r="DC398"/>
          <cell r="DD398"/>
          <cell r="DE398"/>
          <cell r="DF398"/>
          <cell r="DG398"/>
          <cell r="DH398"/>
          <cell r="DI398"/>
          <cell r="DJ398"/>
          <cell r="DK398"/>
          <cell r="DL398"/>
          <cell r="DM398"/>
          <cell r="DN398"/>
          <cell r="DO398"/>
          <cell r="DP398"/>
          <cell r="DQ398"/>
          <cell r="DR398"/>
          <cell r="DS398"/>
          <cell r="DT398"/>
          <cell r="DU398"/>
          <cell r="DV398"/>
          <cell r="DW398"/>
          <cell r="DX398"/>
          <cell r="DY398"/>
        </row>
        <row r="399">
          <cell r="B399"/>
          <cell r="C399"/>
          <cell r="D399"/>
          <cell r="E399"/>
          <cell r="F399"/>
          <cell r="G399"/>
          <cell r="H399"/>
          <cell r="I399"/>
          <cell r="J399"/>
          <cell r="K399"/>
          <cell r="L399"/>
          <cell r="M399"/>
          <cell r="N399"/>
          <cell r="O399"/>
          <cell r="P399"/>
          <cell r="Q399"/>
          <cell r="R399"/>
          <cell r="S399"/>
          <cell r="T399"/>
          <cell r="U399"/>
          <cell r="V399"/>
          <cell r="W399"/>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cell r="BD399"/>
          <cell r="BE399"/>
          <cell r="BF399"/>
          <cell r="BG399"/>
          <cell r="BH399"/>
          <cell r="BI399"/>
          <cell r="BJ399"/>
          <cell r="BK399"/>
          <cell r="BL399"/>
          <cell r="BM399"/>
          <cell r="BN399"/>
          <cell r="BO399"/>
          <cell r="BP399"/>
          <cell r="BQ399"/>
          <cell r="BR399"/>
          <cell r="BS399"/>
          <cell r="BT399"/>
          <cell r="BU399"/>
          <cell r="BV399"/>
          <cell r="BW399"/>
          <cell r="BX399"/>
          <cell r="BY399"/>
          <cell r="BZ399"/>
          <cell r="CA399"/>
          <cell r="CB399"/>
          <cell r="CC399"/>
          <cell r="CD399"/>
          <cell r="CE399"/>
          <cell r="CF399"/>
          <cell r="CG399"/>
          <cell r="CH399"/>
          <cell r="CI399"/>
          <cell r="CJ399"/>
          <cell r="CK399"/>
          <cell r="CL399"/>
          <cell r="CM399"/>
          <cell r="CN399"/>
          <cell r="CO399"/>
          <cell r="CP399"/>
          <cell r="CQ399"/>
          <cell r="CR399"/>
          <cell r="CS399"/>
          <cell r="CT399"/>
          <cell r="CU399"/>
          <cell r="CV399"/>
          <cell r="CW399"/>
          <cell r="CX399"/>
          <cell r="CY399"/>
          <cell r="CZ399"/>
          <cell r="DA399"/>
          <cell r="DB399"/>
          <cell r="DC399"/>
          <cell r="DD399"/>
          <cell r="DE399"/>
          <cell r="DF399"/>
          <cell r="DG399"/>
          <cell r="DH399"/>
          <cell r="DI399"/>
          <cell r="DJ399"/>
          <cell r="DK399"/>
          <cell r="DL399"/>
          <cell r="DM399"/>
          <cell r="DN399"/>
          <cell r="DO399"/>
          <cell r="DP399"/>
          <cell r="DQ399"/>
          <cell r="DR399"/>
          <cell r="DS399"/>
          <cell r="DT399"/>
          <cell r="DU399"/>
          <cell r="DV399"/>
          <cell r="DW399"/>
          <cell r="DX399"/>
          <cell r="DY399"/>
        </row>
        <row r="400">
          <cell r="B400"/>
          <cell r="C400"/>
          <cell r="D400"/>
          <cell r="E400"/>
          <cell r="F400"/>
          <cell r="G400"/>
          <cell r="H400"/>
          <cell r="I400"/>
          <cell r="J400"/>
          <cell r="K400"/>
          <cell r="L400"/>
          <cell r="M400"/>
          <cell r="N400"/>
          <cell r="O400"/>
          <cell r="P400"/>
          <cell r="Q400"/>
          <cell r="R400"/>
          <cell r="S400"/>
          <cell r="T400"/>
          <cell r="U400"/>
          <cell r="V400"/>
          <cell r="W400"/>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cell r="BD400"/>
          <cell r="BE400"/>
          <cell r="BF400"/>
          <cell r="BG400"/>
          <cell r="BH400"/>
          <cell r="BI400"/>
          <cell r="BJ400"/>
          <cell r="BK400"/>
          <cell r="BL400"/>
          <cell r="BM400"/>
          <cell r="BN400"/>
          <cell r="BO400"/>
          <cell r="BP400"/>
          <cell r="BQ400"/>
          <cell r="BR400"/>
          <cell r="BS400"/>
          <cell r="BT400"/>
          <cell r="BU400"/>
          <cell r="BV400"/>
          <cell r="BW400"/>
          <cell r="BX400"/>
          <cell r="BY400"/>
          <cell r="BZ400"/>
          <cell r="CA400"/>
          <cell r="CB400"/>
          <cell r="CC400"/>
          <cell r="CD400"/>
          <cell r="CE400"/>
          <cell r="CF400"/>
          <cell r="CG400"/>
          <cell r="CH400"/>
          <cell r="CI400"/>
          <cell r="CJ400"/>
          <cell r="CK400"/>
          <cell r="CL400"/>
          <cell r="CM400"/>
          <cell r="CN400"/>
          <cell r="CO400"/>
          <cell r="CP400"/>
          <cell r="CQ400"/>
          <cell r="CR400"/>
          <cell r="CS400"/>
          <cell r="CT400"/>
          <cell r="CU400"/>
          <cell r="CV400"/>
          <cell r="CW400"/>
          <cell r="CX400"/>
          <cell r="CY400"/>
          <cell r="CZ400"/>
          <cell r="DA400"/>
          <cell r="DB400"/>
          <cell r="DC400"/>
          <cell r="DD400"/>
          <cell r="DE400"/>
          <cell r="DF400"/>
          <cell r="DG400"/>
          <cell r="DH400"/>
          <cell r="DI400"/>
          <cell r="DJ400"/>
          <cell r="DK400"/>
          <cell r="DL400"/>
          <cell r="DM400"/>
          <cell r="DN400"/>
          <cell r="DO400"/>
          <cell r="DP400"/>
          <cell r="DQ400"/>
          <cell r="DR400"/>
          <cell r="DS400"/>
          <cell r="DT400"/>
          <cell r="DU400"/>
          <cell r="DV400"/>
          <cell r="DW400"/>
          <cell r="DX400"/>
          <cell r="DY400"/>
        </row>
        <row r="401">
          <cell r="B401"/>
          <cell r="C401"/>
          <cell r="D401"/>
          <cell r="E401"/>
          <cell r="F401"/>
          <cell r="G401"/>
          <cell r="H401"/>
          <cell r="I401"/>
          <cell r="J401"/>
          <cell r="K401"/>
          <cell r="L401"/>
          <cell r="M401"/>
          <cell r="N401"/>
          <cell r="O401"/>
          <cell r="P401"/>
          <cell r="Q401"/>
          <cell r="R401"/>
          <cell r="S401"/>
          <cell r="T401"/>
          <cell r="U401"/>
          <cell r="V401"/>
          <cell r="W401"/>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cell r="BD401"/>
          <cell r="BE401"/>
          <cell r="BF401"/>
          <cell r="BG401"/>
          <cell r="BH401"/>
          <cell r="BI401"/>
          <cell r="BJ401"/>
          <cell r="BK401"/>
          <cell r="BL401"/>
          <cell r="BM401"/>
          <cell r="BN401"/>
          <cell r="BO401"/>
          <cell r="BP401"/>
          <cell r="BQ401"/>
          <cell r="BR401"/>
          <cell r="BS401"/>
          <cell r="BT401"/>
          <cell r="BU401"/>
          <cell r="BV401"/>
          <cell r="BW401"/>
          <cell r="BX401"/>
          <cell r="BY401"/>
          <cell r="BZ401"/>
          <cell r="CA401"/>
          <cell r="CB401"/>
          <cell r="CC401"/>
          <cell r="CD401"/>
          <cell r="CE401"/>
          <cell r="CF401"/>
          <cell r="CG401"/>
          <cell r="CH401"/>
          <cell r="CI401"/>
          <cell r="CJ401"/>
          <cell r="CK401"/>
          <cell r="CL401"/>
          <cell r="CM401"/>
          <cell r="CN401"/>
          <cell r="CO401"/>
          <cell r="CP401"/>
          <cell r="CQ401"/>
          <cell r="CR401"/>
          <cell r="CS401"/>
          <cell r="CT401"/>
          <cell r="CU401"/>
          <cell r="CV401"/>
          <cell r="CW401"/>
          <cell r="CX401"/>
          <cell r="CY401"/>
          <cell r="CZ401"/>
          <cell r="DA401"/>
          <cell r="DB401"/>
          <cell r="DC401"/>
          <cell r="DD401"/>
          <cell r="DE401"/>
          <cell r="DF401"/>
          <cell r="DG401"/>
          <cell r="DH401"/>
          <cell r="DI401"/>
          <cell r="DJ401"/>
          <cell r="DK401"/>
          <cell r="DL401"/>
          <cell r="DM401"/>
          <cell r="DN401"/>
          <cell r="DO401"/>
          <cell r="DP401"/>
          <cell r="DQ401"/>
          <cell r="DR401"/>
          <cell r="DS401"/>
          <cell r="DT401"/>
          <cell r="DU401"/>
          <cell r="DV401"/>
          <cell r="DW401"/>
          <cell r="DX401"/>
          <cell r="DY401"/>
        </row>
        <row r="402">
          <cell r="B402"/>
          <cell r="C402"/>
          <cell r="D402"/>
          <cell r="E402"/>
          <cell r="F402"/>
          <cell r="G402"/>
          <cell r="H402"/>
          <cell r="I402"/>
          <cell r="J402"/>
          <cell r="K402"/>
          <cell r="L402"/>
          <cell r="M402"/>
          <cell r="N402"/>
          <cell r="O402"/>
          <cell r="P402"/>
          <cell r="Q402"/>
          <cell r="R402"/>
          <cell r="S402"/>
          <cell r="T402"/>
          <cell r="U402"/>
          <cell r="V402"/>
          <cell r="W402"/>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cell r="BD402"/>
          <cell r="BE402"/>
          <cell r="BF402"/>
          <cell r="BG402"/>
          <cell r="BH402"/>
          <cell r="BI402"/>
          <cell r="BJ402"/>
          <cell r="BK402"/>
          <cell r="BL402"/>
          <cell r="BM402"/>
          <cell r="BN402"/>
          <cell r="BO402"/>
          <cell r="BP402"/>
          <cell r="BQ402"/>
          <cell r="BR402"/>
          <cell r="BS402"/>
          <cell r="BT402"/>
          <cell r="BU402"/>
          <cell r="BV402"/>
          <cell r="BW402"/>
          <cell r="BX402"/>
          <cell r="BY402"/>
          <cell r="BZ402"/>
          <cell r="CA402"/>
          <cell r="CB402"/>
          <cell r="CC402"/>
          <cell r="CD402"/>
          <cell r="CE402"/>
          <cell r="CF402"/>
          <cell r="CG402"/>
          <cell r="CH402"/>
          <cell r="CI402"/>
          <cell r="CJ402"/>
          <cell r="CK402"/>
          <cell r="CL402"/>
          <cell r="CM402"/>
          <cell r="CN402"/>
          <cell r="CO402"/>
          <cell r="CP402"/>
          <cell r="CQ402"/>
          <cell r="CR402"/>
          <cell r="CS402"/>
          <cell r="CT402"/>
          <cell r="CU402"/>
          <cell r="CV402"/>
          <cell r="CW402"/>
          <cell r="CX402"/>
          <cell r="CY402"/>
          <cell r="CZ402"/>
          <cell r="DA402"/>
          <cell r="DB402"/>
          <cell r="DC402"/>
          <cell r="DD402"/>
          <cell r="DE402"/>
          <cell r="DF402"/>
          <cell r="DG402"/>
          <cell r="DH402"/>
          <cell r="DI402"/>
          <cell r="DJ402"/>
          <cell r="DK402"/>
          <cell r="DL402"/>
          <cell r="DM402"/>
          <cell r="DN402"/>
          <cell r="DO402"/>
          <cell r="DP402"/>
          <cell r="DQ402"/>
          <cell r="DR402"/>
          <cell r="DS402"/>
          <cell r="DT402"/>
          <cell r="DU402"/>
          <cell r="DV402"/>
          <cell r="DW402"/>
          <cell r="DX402"/>
          <cell r="DY402"/>
        </row>
        <row r="403">
          <cell r="B403"/>
          <cell r="C403"/>
          <cell r="D403"/>
          <cell r="E403"/>
          <cell r="F403"/>
          <cell r="G403"/>
          <cell r="H403"/>
          <cell r="I403"/>
          <cell r="J403"/>
          <cell r="K403"/>
          <cell r="L403"/>
          <cell r="M403"/>
          <cell r="N403"/>
          <cell r="O403"/>
          <cell r="P403"/>
          <cell r="Q403"/>
          <cell r="R403"/>
          <cell r="S403"/>
          <cell r="T403"/>
          <cell r="U403"/>
          <cell r="V403"/>
          <cell r="W403"/>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cell r="BD403"/>
          <cell r="BE403"/>
          <cell r="BF403"/>
          <cell r="BG403"/>
          <cell r="BH403"/>
          <cell r="BI403"/>
          <cell r="BJ403"/>
          <cell r="BK403"/>
          <cell r="BL403"/>
          <cell r="BM403"/>
          <cell r="BN403"/>
          <cell r="BO403"/>
          <cell r="BP403"/>
          <cell r="BQ403"/>
          <cell r="BR403"/>
          <cell r="BS403"/>
          <cell r="BT403"/>
          <cell r="BU403"/>
          <cell r="BV403"/>
          <cell r="BW403"/>
          <cell r="BX403"/>
          <cell r="BY403"/>
          <cell r="BZ403"/>
          <cell r="CA403"/>
          <cell r="CB403"/>
          <cell r="CC403"/>
          <cell r="CD403"/>
          <cell r="CE403"/>
          <cell r="CF403"/>
          <cell r="CG403"/>
          <cell r="CH403"/>
          <cell r="CI403"/>
          <cell r="CJ403"/>
          <cell r="CK403"/>
          <cell r="CL403"/>
          <cell r="CM403"/>
          <cell r="CN403"/>
          <cell r="CO403"/>
          <cell r="CP403"/>
          <cell r="CQ403"/>
          <cell r="CR403"/>
          <cell r="CS403"/>
          <cell r="CT403"/>
          <cell r="CU403"/>
          <cell r="CV403"/>
          <cell r="CW403"/>
          <cell r="CX403"/>
          <cell r="CY403"/>
          <cell r="CZ403"/>
          <cell r="DA403"/>
          <cell r="DB403"/>
          <cell r="DC403"/>
          <cell r="DD403"/>
          <cell r="DE403"/>
          <cell r="DF403"/>
          <cell r="DG403"/>
          <cell r="DH403"/>
          <cell r="DI403"/>
          <cell r="DJ403"/>
          <cell r="DK403"/>
          <cell r="DL403"/>
          <cell r="DM403"/>
          <cell r="DN403"/>
          <cell r="DO403"/>
          <cell r="DP403"/>
          <cell r="DQ403"/>
          <cell r="DR403"/>
          <cell r="DS403"/>
          <cell r="DT403"/>
          <cell r="DU403"/>
          <cell r="DV403"/>
          <cell r="DW403"/>
          <cell r="DX403"/>
          <cell r="DY403"/>
        </row>
        <row r="404">
          <cell r="B404"/>
          <cell r="C404"/>
          <cell r="D404"/>
          <cell r="E404"/>
          <cell r="F404"/>
          <cell r="G404"/>
          <cell r="H404"/>
          <cell r="I404"/>
          <cell r="J404"/>
          <cell r="K404"/>
          <cell r="L404"/>
          <cell r="M404"/>
          <cell r="N404"/>
          <cell r="O404"/>
          <cell r="P404"/>
          <cell r="Q404"/>
          <cell r="R404"/>
          <cell r="S404"/>
          <cell r="T404"/>
          <cell r="U404"/>
          <cell r="V404"/>
          <cell r="W404"/>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cell r="BD404"/>
          <cell r="BE404"/>
          <cell r="BF404"/>
          <cell r="BG404"/>
          <cell r="BH404"/>
          <cell r="BI404"/>
          <cell r="BJ404"/>
          <cell r="BK404"/>
          <cell r="BL404"/>
          <cell r="BM404"/>
          <cell r="BN404"/>
          <cell r="BO404"/>
          <cell r="BP404"/>
          <cell r="BQ404"/>
          <cell r="BR404"/>
          <cell r="BS404"/>
          <cell r="BT404"/>
          <cell r="BU404"/>
          <cell r="BV404"/>
          <cell r="BW404"/>
          <cell r="BX404"/>
          <cell r="BY404"/>
          <cell r="BZ404"/>
          <cell r="CA404"/>
          <cell r="CB404"/>
          <cell r="CC404"/>
          <cell r="CD404"/>
          <cell r="CE404"/>
          <cell r="CF404"/>
          <cell r="CG404"/>
          <cell r="CH404"/>
          <cell r="CI404"/>
          <cell r="CJ404"/>
          <cell r="CK404"/>
          <cell r="CL404"/>
          <cell r="CM404"/>
          <cell r="CN404"/>
          <cell r="CO404"/>
          <cell r="CP404"/>
          <cell r="CQ404"/>
          <cell r="CR404"/>
          <cell r="CS404"/>
          <cell r="CT404"/>
          <cell r="CU404"/>
          <cell r="CV404"/>
          <cell r="CW404"/>
          <cell r="CX404"/>
          <cell r="CY404"/>
          <cell r="CZ404"/>
          <cell r="DA404"/>
          <cell r="DB404"/>
          <cell r="DC404"/>
          <cell r="DD404"/>
          <cell r="DE404"/>
          <cell r="DF404"/>
          <cell r="DG404"/>
          <cell r="DH404"/>
          <cell r="DI404"/>
          <cell r="DJ404"/>
          <cell r="DK404"/>
          <cell r="DL404"/>
          <cell r="DM404"/>
          <cell r="DN404"/>
          <cell r="DO404"/>
          <cell r="DP404"/>
          <cell r="DQ404"/>
          <cell r="DR404"/>
          <cell r="DS404"/>
          <cell r="DT404"/>
          <cell r="DU404"/>
          <cell r="DV404"/>
          <cell r="DW404"/>
          <cell r="DX404"/>
          <cell r="DY404"/>
        </row>
        <row r="405">
          <cell r="B405"/>
          <cell r="C405"/>
          <cell r="D405"/>
          <cell r="E405"/>
          <cell r="F405"/>
          <cell r="G405"/>
          <cell r="H405"/>
          <cell r="I405"/>
          <cell r="J405"/>
          <cell r="K405"/>
          <cell r="L405"/>
          <cell r="M405"/>
          <cell r="N405"/>
          <cell r="O405"/>
          <cell r="P405"/>
          <cell r="Q405"/>
          <cell r="R405"/>
          <cell r="S405"/>
          <cell r="T405"/>
          <cell r="U405"/>
          <cell r="V405"/>
          <cell r="W405"/>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cell r="BD405"/>
          <cell r="BE405"/>
          <cell r="BF405"/>
          <cell r="BG405"/>
          <cell r="BH405"/>
          <cell r="BI405"/>
          <cell r="BJ405"/>
          <cell r="BK405"/>
          <cell r="BL405"/>
          <cell r="BM405"/>
          <cell r="BN405"/>
          <cell r="BO405"/>
          <cell r="BP405"/>
          <cell r="BQ405"/>
          <cell r="BR405"/>
          <cell r="BS405"/>
          <cell r="BT405"/>
          <cell r="BU405"/>
          <cell r="BV405"/>
          <cell r="BW405"/>
          <cell r="BX405"/>
          <cell r="BY405"/>
          <cell r="BZ405"/>
          <cell r="CA405"/>
          <cell r="CB405"/>
          <cell r="CC405"/>
          <cell r="CD405"/>
          <cell r="CE405"/>
          <cell r="CF405"/>
          <cell r="CG405"/>
          <cell r="CH405"/>
          <cell r="CI405"/>
          <cell r="CJ405"/>
          <cell r="CK405"/>
          <cell r="CL405"/>
          <cell r="CM405"/>
          <cell r="CN405"/>
          <cell r="CO405"/>
          <cell r="CP405"/>
          <cell r="CQ405"/>
          <cell r="CR405"/>
          <cell r="CS405"/>
          <cell r="CT405"/>
          <cell r="CU405"/>
          <cell r="CV405"/>
          <cell r="CW405"/>
          <cell r="CX405"/>
          <cell r="CY405"/>
          <cell r="CZ405"/>
          <cell r="DA405"/>
          <cell r="DB405"/>
          <cell r="DC405"/>
          <cell r="DD405"/>
          <cell r="DE405"/>
          <cell r="DF405"/>
          <cell r="DG405"/>
          <cell r="DH405"/>
          <cell r="DI405"/>
          <cell r="DJ405"/>
          <cell r="DK405"/>
          <cell r="DL405"/>
          <cell r="DM405"/>
          <cell r="DN405"/>
          <cell r="DO405"/>
          <cell r="DP405"/>
          <cell r="DQ405"/>
          <cell r="DR405"/>
          <cell r="DS405"/>
          <cell r="DT405"/>
          <cell r="DU405"/>
          <cell r="DV405"/>
          <cell r="DW405"/>
          <cell r="DX405"/>
          <cell r="DY405"/>
        </row>
        <row r="406">
          <cell r="B406"/>
          <cell r="C406"/>
          <cell r="D406"/>
          <cell r="E406"/>
          <cell r="F406"/>
          <cell r="G406"/>
          <cell r="H406"/>
          <cell r="I406"/>
          <cell r="J406"/>
          <cell r="K406"/>
          <cell r="L406"/>
          <cell r="M406"/>
          <cell r="N406"/>
          <cell r="O406"/>
          <cell r="P406"/>
          <cell r="Q406"/>
          <cell r="R406"/>
          <cell r="S406"/>
          <cell r="T406"/>
          <cell r="U406"/>
          <cell r="V406"/>
          <cell r="W406"/>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cell r="BD406"/>
          <cell r="BE406"/>
          <cell r="BF406"/>
          <cell r="BG406"/>
          <cell r="BH406"/>
          <cell r="BI406"/>
          <cell r="BJ406"/>
          <cell r="BK406"/>
          <cell r="BL406"/>
          <cell r="BM406"/>
          <cell r="BN406"/>
          <cell r="BO406"/>
          <cell r="BP406"/>
          <cell r="BQ406"/>
          <cell r="BR406"/>
          <cell r="BS406"/>
          <cell r="BT406"/>
          <cell r="BU406"/>
          <cell r="BV406"/>
          <cell r="BW406"/>
          <cell r="BX406"/>
          <cell r="BY406"/>
          <cell r="BZ406"/>
          <cell r="CA406"/>
          <cell r="CB406"/>
          <cell r="CC406"/>
          <cell r="CD406"/>
          <cell r="CE406"/>
          <cell r="CF406"/>
          <cell r="CG406"/>
          <cell r="CH406"/>
          <cell r="CI406"/>
          <cell r="CJ406"/>
          <cell r="CK406"/>
          <cell r="CL406"/>
          <cell r="CM406"/>
          <cell r="CN406"/>
          <cell r="CO406"/>
          <cell r="CP406"/>
          <cell r="CQ406"/>
          <cell r="CR406"/>
          <cell r="CS406"/>
          <cell r="CT406"/>
          <cell r="CU406"/>
          <cell r="CV406"/>
          <cell r="CW406"/>
          <cell r="CX406"/>
          <cell r="CY406"/>
          <cell r="CZ406"/>
          <cell r="DA406"/>
          <cell r="DB406"/>
          <cell r="DC406"/>
          <cell r="DD406"/>
          <cell r="DE406"/>
          <cell r="DF406"/>
          <cell r="DG406"/>
          <cell r="DH406"/>
          <cell r="DI406"/>
          <cell r="DJ406"/>
          <cell r="DK406"/>
          <cell r="DL406"/>
          <cell r="DM406"/>
          <cell r="DN406"/>
          <cell r="DO406"/>
          <cell r="DP406"/>
          <cell r="DQ406"/>
          <cell r="DR406"/>
          <cell r="DS406"/>
          <cell r="DT406"/>
          <cell r="DU406"/>
          <cell r="DV406"/>
          <cell r="DW406"/>
          <cell r="DX406"/>
          <cell r="DY406"/>
        </row>
        <row r="407">
          <cell r="B407"/>
          <cell r="C407"/>
          <cell r="D407"/>
          <cell r="E407"/>
          <cell r="F407"/>
          <cell r="G407"/>
          <cell r="H407"/>
          <cell r="I407"/>
          <cell r="J407"/>
          <cell r="K407"/>
          <cell r="L407"/>
          <cell r="M407"/>
          <cell r="N407"/>
          <cell r="O407"/>
          <cell r="P407"/>
          <cell r="Q407"/>
          <cell r="R407"/>
          <cell r="S407"/>
          <cell r="T407"/>
          <cell r="U407"/>
          <cell r="V407"/>
          <cell r="W407"/>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cell r="BD407"/>
          <cell r="BE407"/>
          <cell r="BF407"/>
          <cell r="BG407"/>
          <cell r="BH407"/>
          <cell r="BI407"/>
          <cell r="BJ407"/>
          <cell r="BK407"/>
          <cell r="BL407"/>
          <cell r="BM407"/>
          <cell r="BN407"/>
          <cell r="BO407"/>
          <cell r="BP407"/>
          <cell r="BQ407"/>
          <cell r="BR407"/>
          <cell r="BS407"/>
          <cell r="BT407"/>
          <cell r="BU407"/>
          <cell r="BV407"/>
          <cell r="BW407"/>
          <cell r="BX407"/>
          <cell r="BY407"/>
          <cell r="BZ407"/>
          <cell r="CA407"/>
          <cell r="CB407"/>
          <cell r="CC407"/>
          <cell r="CD407"/>
          <cell r="CE407"/>
          <cell r="CF407"/>
          <cell r="CG407"/>
          <cell r="CH407"/>
          <cell r="CI407"/>
          <cell r="CJ407"/>
          <cell r="CK407"/>
          <cell r="CL407"/>
          <cell r="CM407"/>
          <cell r="CN407"/>
          <cell r="CO407"/>
          <cell r="CP407"/>
          <cell r="CQ407"/>
          <cell r="CR407"/>
          <cell r="CS407"/>
          <cell r="CT407"/>
          <cell r="CU407"/>
          <cell r="CV407"/>
          <cell r="CW407"/>
          <cell r="CX407"/>
          <cell r="CY407"/>
          <cell r="CZ407"/>
          <cell r="DA407"/>
          <cell r="DB407"/>
          <cell r="DC407"/>
          <cell r="DD407"/>
          <cell r="DE407"/>
          <cell r="DF407"/>
          <cell r="DG407"/>
          <cell r="DH407"/>
          <cell r="DI407"/>
          <cell r="DJ407"/>
          <cell r="DK407"/>
          <cell r="DL407"/>
          <cell r="DM407"/>
          <cell r="DN407"/>
          <cell r="DO407"/>
          <cell r="DP407"/>
          <cell r="DQ407"/>
          <cell r="DR407"/>
          <cell r="DS407"/>
          <cell r="DT407"/>
          <cell r="DU407"/>
          <cell r="DV407"/>
          <cell r="DW407"/>
          <cell r="DX407"/>
          <cell r="DY407"/>
        </row>
        <row r="408">
          <cell r="B408"/>
          <cell r="C408"/>
          <cell r="D408"/>
          <cell r="E408"/>
          <cell r="F408"/>
          <cell r="G408"/>
          <cell r="H408"/>
          <cell r="I408"/>
          <cell r="J408"/>
          <cell r="K408"/>
          <cell r="L408"/>
          <cell r="M408"/>
          <cell r="N408"/>
          <cell r="O408"/>
          <cell r="P408"/>
          <cell r="Q408"/>
          <cell r="R408"/>
          <cell r="S408"/>
          <cell r="T408"/>
          <cell r="U408"/>
          <cell r="V408"/>
          <cell r="W408"/>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cell r="BD408"/>
          <cell r="BE408"/>
          <cell r="BF408"/>
          <cell r="BG408"/>
          <cell r="BH408"/>
          <cell r="BI408"/>
          <cell r="BJ408"/>
          <cell r="BK408"/>
          <cell r="BL408"/>
          <cell r="BM408"/>
          <cell r="BN408"/>
          <cell r="BO408"/>
          <cell r="BP408"/>
          <cell r="BQ408"/>
          <cell r="BR408"/>
          <cell r="BS408"/>
          <cell r="BT408"/>
          <cell r="BU408"/>
          <cell r="BV408"/>
          <cell r="BW408"/>
          <cell r="BX408"/>
          <cell r="BY408"/>
          <cell r="BZ408"/>
          <cell r="CA408"/>
          <cell r="CB408"/>
          <cell r="CC408"/>
          <cell r="CD408"/>
          <cell r="CE408"/>
          <cell r="CF408"/>
          <cell r="CG408"/>
          <cell r="CH408"/>
          <cell r="CI408"/>
          <cell r="CJ408"/>
          <cell r="CK408"/>
          <cell r="CL408"/>
          <cell r="CM408"/>
          <cell r="CN408"/>
          <cell r="CO408"/>
          <cell r="CP408"/>
          <cell r="CQ408"/>
          <cell r="CR408"/>
          <cell r="CS408"/>
          <cell r="CT408"/>
          <cell r="CU408"/>
          <cell r="CV408"/>
          <cell r="CW408"/>
          <cell r="CX408"/>
          <cell r="CY408"/>
          <cell r="CZ408"/>
          <cell r="DA408"/>
          <cell r="DB408"/>
          <cell r="DC408"/>
          <cell r="DD408"/>
          <cell r="DE408"/>
          <cell r="DF408"/>
          <cell r="DG408"/>
          <cell r="DH408"/>
          <cell r="DI408"/>
          <cell r="DJ408"/>
          <cell r="DK408"/>
          <cell r="DL408"/>
          <cell r="DM408"/>
          <cell r="DN408"/>
          <cell r="DO408"/>
          <cell r="DP408"/>
          <cell r="DQ408"/>
          <cell r="DR408"/>
          <cell r="DS408"/>
          <cell r="DT408"/>
          <cell r="DU408"/>
          <cell r="DV408"/>
          <cell r="DW408"/>
          <cell r="DX408"/>
          <cell r="DY408"/>
        </row>
        <row r="409">
          <cell r="B409"/>
          <cell r="C409"/>
          <cell r="D409"/>
          <cell r="E409"/>
          <cell r="F409"/>
          <cell r="G409"/>
          <cell r="H409"/>
          <cell r="I409"/>
          <cell r="J409"/>
          <cell r="K409"/>
          <cell r="L409"/>
          <cell r="M409"/>
          <cell r="N409"/>
          <cell r="O409"/>
          <cell r="P409"/>
          <cell r="Q409"/>
          <cell r="R409"/>
          <cell r="S409"/>
          <cell r="T409"/>
          <cell r="U409"/>
          <cell r="V409"/>
          <cell r="W409"/>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cell r="BD409"/>
          <cell r="BE409"/>
          <cell r="BF409"/>
          <cell r="BG409"/>
          <cell r="BH409"/>
          <cell r="BI409"/>
          <cell r="BJ409"/>
          <cell r="BK409"/>
          <cell r="BL409"/>
          <cell r="BM409"/>
          <cell r="BN409"/>
          <cell r="BO409"/>
          <cell r="BP409"/>
          <cell r="BQ409"/>
          <cell r="BR409"/>
          <cell r="BS409"/>
          <cell r="BT409"/>
          <cell r="BU409"/>
          <cell r="BV409"/>
          <cell r="BW409"/>
          <cell r="BX409"/>
          <cell r="BY409"/>
          <cell r="BZ409"/>
          <cell r="CA409"/>
          <cell r="CB409"/>
          <cell r="CC409"/>
          <cell r="CD409"/>
          <cell r="CE409"/>
          <cell r="CF409"/>
          <cell r="CG409"/>
          <cell r="CH409"/>
          <cell r="CI409"/>
          <cell r="CJ409"/>
          <cell r="CK409"/>
          <cell r="CL409"/>
          <cell r="CM409"/>
          <cell r="CN409"/>
          <cell r="CO409"/>
          <cell r="CP409"/>
          <cell r="CQ409"/>
          <cell r="CR409"/>
          <cell r="CS409"/>
          <cell r="CT409"/>
          <cell r="CU409"/>
          <cell r="CV409"/>
          <cell r="CW409"/>
          <cell r="CX409"/>
          <cell r="CY409"/>
          <cell r="CZ409"/>
          <cell r="DA409"/>
          <cell r="DB409"/>
          <cell r="DC409"/>
          <cell r="DD409"/>
          <cell r="DE409"/>
          <cell r="DF409"/>
          <cell r="DG409"/>
          <cell r="DH409"/>
          <cell r="DI409"/>
          <cell r="DJ409"/>
          <cell r="DK409"/>
          <cell r="DL409"/>
          <cell r="DM409"/>
          <cell r="DN409"/>
          <cell r="DO409"/>
          <cell r="DP409"/>
          <cell r="DQ409"/>
          <cell r="DR409"/>
          <cell r="DS409"/>
          <cell r="DT409"/>
          <cell r="DU409"/>
          <cell r="DV409"/>
          <cell r="DW409"/>
          <cell r="DX409"/>
          <cell r="DY409"/>
        </row>
        <row r="410">
          <cell r="B410"/>
          <cell r="C410"/>
          <cell r="D410"/>
          <cell r="E410"/>
          <cell r="F410"/>
          <cell r="G410"/>
          <cell r="H410"/>
          <cell r="I410"/>
          <cell r="J410"/>
          <cell r="K410"/>
          <cell r="L410"/>
          <cell r="M410"/>
          <cell r="N410"/>
          <cell r="O410"/>
          <cell r="P410"/>
          <cell r="Q410"/>
          <cell r="R410"/>
          <cell r="S410"/>
          <cell r="T410"/>
          <cell r="U410"/>
          <cell r="V410"/>
          <cell r="W410"/>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cell r="BD410"/>
          <cell r="BE410"/>
          <cell r="BF410"/>
          <cell r="BG410"/>
          <cell r="BH410"/>
          <cell r="BI410"/>
          <cell r="BJ410"/>
          <cell r="BK410"/>
          <cell r="BL410"/>
          <cell r="BM410"/>
          <cell r="BN410"/>
          <cell r="BO410"/>
          <cell r="BP410"/>
          <cell r="BQ410"/>
          <cell r="BR410"/>
          <cell r="BS410"/>
          <cell r="BT410"/>
          <cell r="BU410"/>
          <cell r="BV410"/>
          <cell r="BW410"/>
          <cell r="BX410"/>
          <cell r="BY410"/>
          <cell r="BZ410"/>
          <cell r="CA410"/>
          <cell r="CB410"/>
          <cell r="CC410"/>
          <cell r="CD410"/>
          <cell r="CE410"/>
          <cell r="CF410"/>
          <cell r="CG410"/>
          <cell r="CH410"/>
          <cell r="CI410"/>
          <cell r="CJ410"/>
          <cell r="CK410"/>
          <cell r="CL410"/>
          <cell r="CM410"/>
          <cell r="CN410"/>
          <cell r="CO410"/>
          <cell r="CP410"/>
          <cell r="CQ410"/>
          <cell r="CR410"/>
          <cell r="CS410"/>
          <cell r="CT410"/>
          <cell r="CU410"/>
          <cell r="CV410"/>
          <cell r="CW410"/>
          <cell r="CX410"/>
          <cell r="CY410"/>
          <cell r="CZ410"/>
          <cell r="DA410"/>
          <cell r="DB410"/>
          <cell r="DC410"/>
          <cell r="DD410"/>
          <cell r="DE410"/>
          <cell r="DF410"/>
          <cell r="DG410"/>
          <cell r="DH410"/>
          <cell r="DI410"/>
          <cell r="DJ410"/>
          <cell r="DK410"/>
          <cell r="DL410"/>
          <cell r="DM410"/>
          <cell r="DN410"/>
          <cell r="DO410"/>
          <cell r="DP410"/>
          <cell r="DQ410"/>
          <cell r="DR410"/>
          <cell r="DS410"/>
          <cell r="DT410"/>
          <cell r="DU410"/>
          <cell r="DV410"/>
          <cell r="DW410"/>
          <cell r="DX410"/>
          <cell r="DY410"/>
        </row>
        <row r="411">
          <cell r="B411"/>
          <cell r="C411"/>
          <cell r="D411"/>
          <cell r="E411"/>
          <cell r="F411"/>
          <cell r="G411"/>
          <cell r="H411"/>
          <cell r="I411"/>
          <cell r="J411"/>
          <cell r="K411"/>
          <cell r="L411"/>
          <cell r="M411"/>
          <cell r="N411"/>
          <cell r="O411"/>
          <cell r="P411"/>
          <cell r="Q411"/>
          <cell r="R411"/>
          <cell r="S411"/>
          <cell r="T411"/>
          <cell r="U411"/>
          <cell r="V411"/>
          <cell r="W411"/>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cell r="BD411"/>
          <cell r="BE411"/>
          <cell r="BF411"/>
          <cell r="BG411"/>
          <cell r="BH411"/>
          <cell r="BI411"/>
          <cell r="BJ411"/>
          <cell r="BK411"/>
          <cell r="BL411"/>
          <cell r="BM411"/>
          <cell r="BN411"/>
          <cell r="BO411"/>
          <cell r="BP411"/>
          <cell r="BQ411"/>
          <cell r="BR411"/>
          <cell r="BS411"/>
          <cell r="BT411"/>
          <cell r="BU411"/>
          <cell r="BV411"/>
          <cell r="BW411"/>
          <cell r="BX411"/>
          <cell r="BY411"/>
          <cell r="BZ411"/>
          <cell r="CA411"/>
          <cell r="CB411"/>
          <cell r="CC411"/>
          <cell r="CD411"/>
          <cell r="CE411"/>
          <cell r="CF411"/>
          <cell r="CG411"/>
          <cell r="CH411"/>
          <cell r="CI411"/>
          <cell r="CJ411"/>
          <cell r="CK411"/>
          <cell r="CL411"/>
          <cell r="CM411"/>
          <cell r="CN411"/>
          <cell r="CO411"/>
          <cell r="CP411"/>
          <cell r="CQ411"/>
          <cell r="CR411"/>
          <cell r="CS411"/>
          <cell r="CT411"/>
          <cell r="CU411"/>
          <cell r="CV411"/>
          <cell r="CW411"/>
          <cell r="CX411"/>
          <cell r="CY411"/>
          <cell r="CZ411"/>
          <cell r="DA411"/>
          <cell r="DB411"/>
          <cell r="DC411"/>
          <cell r="DD411"/>
          <cell r="DE411"/>
          <cell r="DF411"/>
          <cell r="DG411"/>
          <cell r="DH411"/>
          <cell r="DI411"/>
          <cell r="DJ411"/>
          <cell r="DK411"/>
          <cell r="DL411"/>
          <cell r="DM411"/>
          <cell r="DN411"/>
          <cell r="DO411"/>
          <cell r="DP411"/>
          <cell r="DQ411"/>
          <cell r="DR411"/>
          <cell r="DS411"/>
          <cell r="DT411"/>
          <cell r="DU411"/>
          <cell r="DV411"/>
          <cell r="DW411"/>
          <cell r="DX411"/>
          <cell r="DY411"/>
        </row>
        <row r="412">
          <cell r="B412"/>
          <cell r="C412"/>
          <cell r="D412"/>
          <cell r="E412"/>
          <cell r="F412"/>
          <cell r="G412"/>
          <cell r="H412"/>
          <cell r="I412"/>
          <cell r="J412"/>
          <cell r="K412"/>
          <cell r="L412"/>
          <cell r="M412"/>
          <cell r="N412"/>
          <cell r="O412"/>
          <cell r="P412"/>
          <cell r="Q412"/>
          <cell r="R412"/>
          <cell r="S412"/>
          <cell r="T412"/>
          <cell r="U412"/>
          <cell r="V412"/>
          <cell r="W412"/>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cell r="BD412"/>
          <cell r="BE412"/>
          <cell r="BF412"/>
          <cell r="BG412"/>
          <cell r="BH412"/>
          <cell r="BI412"/>
          <cell r="BJ412"/>
          <cell r="BK412"/>
          <cell r="BL412"/>
          <cell r="BM412"/>
          <cell r="BN412"/>
          <cell r="BO412"/>
          <cell r="BP412"/>
          <cell r="BQ412"/>
          <cell r="BR412"/>
          <cell r="BS412"/>
          <cell r="BT412"/>
          <cell r="BU412"/>
          <cell r="BV412"/>
          <cell r="BW412"/>
          <cell r="BX412"/>
          <cell r="BY412"/>
          <cell r="BZ412"/>
          <cell r="CA412"/>
          <cell r="CB412"/>
          <cell r="CC412"/>
          <cell r="CD412"/>
          <cell r="CE412"/>
          <cell r="CF412"/>
          <cell r="CG412"/>
          <cell r="CH412"/>
          <cell r="CI412"/>
          <cell r="CJ412"/>
          <cell r="CK412"/>
          <cell r="CL412"/>
          <cell r="CM412"/>
          <cell r="CN412"/>
          <cell r="CO412"/>
          <cell r="CP412"/>
          <cell r="CQ412"/>
          <cell r="CR412"/>
          <cell r="CS412"/>
          <cell r="CT412"/>
          <cell r="CU412"/>
          <cell r="CV412"/>
          <cell r="CW412"/>
          <cell r="CX412"/>
          <cell r="CY412"/>
          <cell r="CZ412"/>
          <cell r="DA412"/>
          <cell r="DB412"/>
          <cell r="DC412"/>
          <cell r="DD412"/>
          <cell r="DE412"/>
          <cell r="DF412"/>
          <cell r="DG412"/>
          <cell r="DH412"/>
          <cell r="DI412"/>
          <cell r="DJ412"/>
          <cell r="DK412"/>
          <cell r="DL412"/>
          <cell r="DM412"/>
          <cell r="DN412"/>
          <cell r="DO412"/>
          <cell r="DP412"/>
          <cell r="DQ412"/>
          <cell r="DR412"/>
          <cell r="DS412"/>
          <cell r="DT412"/>
          <cell r="DU412"/>
          <cell r="DV412"/>
          <cell r="DW412"/>
          <cell r="DX412"/>
          <cell r="DY412"/>
        </row>
        <row r="413">
          <cell r="B413"/>
          <cell r="C413"/>
          <cell r="D413"/>
          <cell r="E413"/>
          <cell r="F413"/>
          <cell r="G413"/>
          <cell r="H413"/>
          <cell r="I413"/>
          <cell r="J413"/>
          <cell r="K413"/>
          <cell r="L413"/>
          <cell r="M413"/>
          <cell r="N413"/>
          <cell r="O413"/>
          <cell r="P413"/>
          <cell r="Q413"/>
          <cell r="R413"/>
          <cell r="S413"/>
          <cell r="T413"/>
          <cell r="U413"/>
          <cell r="V413"/>
          <cell r="W413"/>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cell r="BD413"/>
          <cell r="BE413"/>
          <cell r="BF413"/>
          <cell r="BG413"/>
          <cell r="BH413"/>
          <cell r="BI413"/>
          <cell r="BJ413"/>
          <cell r="BK413"/>
          <cell r="BL413"/>
          <cell r="BM413"/>
          <cell r="BN413"/>
          <cell r="BO413"/>
          <cell r="BP413"/>
          <cell r="BQ413"/>
          <cell r="BR413"/>
          <cell r="BS413"/>
          <cell r="BT413"/>
          <cell r="BU413"/>
          <cell r="BV413"/>
          <cell r="BW413"/>
          <cell r="BX413"/>
          <cell r="BY413"/>
          <cell r="BZ413"/>
          <cell r="CA413"/>
          <cell r="CB413"/>
          <cell r="CC413"/>
          <cell r="CD413"/>
          <cell r="CE413"/>
          <cell r="CF413"/>
          <cell r="CG413"/>
          <cell r="CH413"/>
          <cell r="CI413"/>
          <cell r="CJ413"/>
          <cell r="CK413"/>
          <cell r="CL413"/>
          <cell r="CM413"/>
          <cell r="CN413"/>
          <cell r="CO413"/>
          <cell r="CP413"/>
          <cell r="CQ413"/>
          <cell r="CR413"/>
          <cell r="CS413"/>
          <cell r="CT413"/>
          <cell r="CU413"/>
          <cell r="CV413"/>
          <cell r="CW413"/>
          <cell r="CX413"/>
          <cell r="CY413"/>
          <cell r="CZ413"/>
          <cell r="DA413"/>
          <cell r="DB413"/>
          <cell r="DC413"/>
          <cell r="DD413"/>
          <cell r="DE413"/>
          <cell r="DF413"/>
          <cell r="DG413"/>
          <cell r="DH413"/>
          <cell r="DI413"/>
          <cell r="DJ413"/>
          <cell r="DK413"/>
          <cell r="DL413"/>
          <cell r="DM413"/>
          <cell r="DN413"/>
          <cell r="DO413"/>
          <cell r="DP413"/>
          <cell r="DQ413"/>
          <cell r="DR413"/>
          <cell r="DS413"/>
          <cell r="DT413"/>
          <cell r="DU413"/>
          <cell r="DV413"/>
          <cell r="DW413"/>
          <cell r="DX413"/>
          <cell r="DY413"/>
        </row>
        <row r="414">
          <cell r="B414"/>
          <cell r="C414"/>
          <cell r="D414"/>
          <cell r="E414"/>
          <cell r="F414"/>
          <cell r="G414"/>
          <cell r="H414"/>
          <cell r="I414"/>
          <cell r="J414"/>
          <cell r="K414"/>
          <cell r="L414"/>
          <cell r="M414"/>
          <cell r="N414"/>
          <cell r="O414"/>
          <cell r="P414"/>
          <cell r="Q414"/>
          <cell r="R414"/>
          <cell r="S414"/>
          <cell r="T414"/>
          <cell r="U414"/>
          <cell r="V414"/>
          <cell r="W414"/>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cell r="BD414"/>
          <cell r="BE414"/>
          <cell r="BF414"/>
          <cell r="BG414"/>
          <cell r="BH414"/>
          <cell r="BI414"/>
          <cell r="BJ414"/>
          <cell r="BK414"/>
          <cell r="BL414"/>
          <cell r="BM414"/>
          <cell r="BN414"/>
          <cell r="BO414"/>
          <cell r="BP414"/>
          <cell r="BQ414"/>
          <cell r="BR414"/>
          <cell r="BS414"/>
          <cell r="BT414"/>
          <cell r="BU414"/>
          <cell r="BV414"/>
          <cell r="BW414"/>
          <cell r="BX414"/>
          <cell r="BY414"/>
          <cell r="BZ414"/>
          <cell r="CA414"/>
          <cell r="CB414"/>
          <cell r="CC414"/>
          <cell r="CD414"/>
          <cell r="CE414"/>
          <cell r="CF414"/>
          <cell r="CG414"/>
          <cell r="CH414"/>
          <cell r="CI414"/>
          <cell r="CJ414"/>
          <cell r="CK414"/>
          <cell r="CL414"/>
          <cell r="CM414"/>
          <cell r="CN414"/>
          <cell r="CO414"/>
          <cell r="CP414"/>
          <cell r="CQ414"/>
          <cell r="CR414"/>
          <cell r="CS414"/>
          <cell r="CT414"/>
          <cell r="CU414"/>
          <cell r="CV414"/>
          <cell r="CW414"/>
          <cell r="CX414"/>
          <cell r="CY414"/>
          <cell r="CZ414"/>
          <cell r="DA414"/>
          <cell r="DB414"/>
          <cell r="DC414"/>
          <cell r="DD414"/>
          <cell r="DE414"/>
          <cell r="DF414"/>
          <cell r="DG414"/>
          <cell r="DH414"/>
          <cell r="DI414"/>
          <cell r="DJ414"/>
          <cell r="DK414"/>
          <cell r="DL414"/>
          <cell r="DM414"/>
          <cell r="DN414"/>
          <cell r="DO414"/>
          <cell r="DP414"/>
          <cell r="DQ414"/>
          <cell r="DR414"/>
          <cell r="DS414"/>
          <cell r="DT414"/>
          <cell r="DU414"/>
          <cell r="DV414"/>
          <cell r="DW414"/>
          <cell r="DX414"/>
          <cell r="DY414"/>
        </row>
        <row r="415">
          <cell r="B415"/>
          <cell r="C415"/>
          <cell r="D415"/>
          <cell r="E415"/>
          <cell r="F415"/>
          <cell r="G415"/>
          <cell r="H415"/>
          <cell r="I415"/>
          <cell r="J415"/>
          <cell r="K415"/>
          <cell r="L415"/>
          <cell r="M415"/>
          <cell r="N415"/>
          <cell r="O415"/>
          <cell r="P415"/>
          <cell r="Q415"/>
          <cell r="R415"/>
          <cell r="S415"/>
          <cell r="T415"/>
          <cell r="U415"/>
          <cell r="V415"/>
          <cell r="W415"/>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cell r="BD415"/>
          <cell r="BE415"/>
          <cell r="BF415"/>
          <cell r="BG415"/>
          <cell r="BH415"/>
          <cell r="BI415"/>
          <cell r="BJ415"/>
          <cell r="BK415"/>
          <cell r="BL415"/>
          <cell r="BM415"/>
          <cell r="BN415"/>
          <cell r="BO415"/>
          <cell r="BP415"/>
          <cell r="BQ415"/>
          <cell r="BR415"/>
          <cell r="BS415"/>
          <cell r="BT415"/>
          <cell r="BU415"/>
          <cell r="BV415"/>
          <cell r="BW415"/>
          <cell r="BX415"/>
          <cell r="BY415"/>
          <cell r="BZ415"/>
          <cell r="CA415"/>
          <cell r="CB415"/>
          <cell r="CC415"/>
          <cell r="CD415"/>
          <cell r="CE415"/>
          <cell r="CF415"/>
          <cell r="CG415"/>
          <cell r="CH415"/>
          <cell r="CI415"/>
          <cell r="CJ415"/>
          <cell r="CK415"/>
          <cell r="CL415"/>
          <cell r="CM415"/>
          <cell r="CN415"/>
          <cell r="CO415"/>
          <cell r="CP415"/>
          <cell r="CQ415"/>
          <cell r="CR415"/>
          <cell r="CS415"/>
          <cell r="CT415"/>
          <cell r="CU415"/>
          <cell r="CV415"/>
          <cell r="CW415"/>
          <cell r="CX415"/>
          <cell r="CY415"/>
          <cell r="CZ415"/>
          <cell r="DA415"/>
          <cell r="DB415"/>
          <cell r="DC415"/>
          <cell r="DD415"/>
          <cell r="DE415"/>
          <cell r="DF415"/>
          <cell r="DG415"/>
          <cell r="DH415"/>
          <cell r="DI415"/>
          <cell r="DJ415"/>
          <cell r="DK415"/>
          <cell r="DL415"/>
          <cell r="DM415"/>
          <cell r="DN415"/>
          <cell r="DO415"/>
          <cell r="DP415"/>
          <cell r="DQ415"/>
          <cell r="DR415"/>
          <cell r="DS415"/>
          <cell r="DT415"/>
          <cell r="DU415"/>
          <cell r="DV415"/>
          <cell r="DW415"/>
          <cell r="DX415"/>
          <cell r="DY415"/>
        </row>
        <row r="416">
          <cell r="B416"/>
          <cell r="C416"/>
          <cell r="D416"/>
          <cell r="E416"/>
          <cell r="F416"/>
          <cell r="G416"/>
          <cell r="H416"/>
          <cell r="I416"/>
          <cell r="J416"/>
          <cell r="K416"/>
          <cell r="L416"/>
          <cell r="M416"/>
          <cell r="N416"/>
          <cell r="O416"/>
          <cell r="P416"/>
          <cell r="Q416"/>
          <cell r="R416"/>
          <cell r="S416"/>
          <cell r="T416"/>
          <cell r="U416"/>
          <cell r="V416"/>
          <cell r="W416"/>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cell r="BD416"/>
          <cell r="BE416"/>
          <cell r="BF416"/>
          <cell r="BG416"/>
          <cell r="BH416"/>
          <cell r="BI416"/>
          <cell r="BJ416"/>
          <cell r="BK416"/>
          <cell r="BL416"/>
          <cell r="BM416"/>
          <cell r="BN416"/>
          <cell r="BO416"/>
          <cell r="BP416"/>
          <cell r="BQ416"/>
          <cell r="BR416"/>
          <cell r="BS416"/>
          <cell r="BT416"/>
          <cell r="BU416"/>
          <cell r="BV416"/>
          <cell r="BW416"/>
          <cell r="BX416"/>
          <cell r="BY416"/>
          <cell r="BZ416"/>
          <cell r="CA416"/>
          <cell r="CB416"/>
          <cell r="CC416"/>
          <cell r="CD416"/>
          <cell r="CE416"/>
          <cell r="CF416"/>
          <cell r="CG416"/>
          <cell r="CH416"/>
          <cell r="CI416"/>
          <cell r="CJ416"/>
          <cell r="CK416"/>
          <cell r="CL416"/>
          <cell r="CM416"/>
          <cell r="CN416"/>
          <cell r="CO416"/>
          <cell r="CP416"/>
          <cell r="CQ416"/>
          <cell r="CR416"/>
          <cell r="CS416"/>
          <cell r="CT416"/>
          <cell r="CU416"/>
          <cell r="CV416"/>
          <cell r="CW416"/>
          <cell r="CX416"/>
          <cell r="CY416"/>
          <cell r="CZ416"/>
          <cell r="DA416"/>
          <cell r="DB416"/>
          <cell r="DC416"/>
          <cell r="DD416"/>
          <cell r="DE416"/>
          <cell r="DF416"/>
          <cell r="DG416"/>
          <cell r="DH416"/>
          <cell r="DI416"/>
          <cell r="DJ416"/>
          <cell r="DK416"/>
          <cell r="DL416"/>
          <cell r="DM416"/>
          <cell r="DN416"/>
          <cell r="DO416"/>
          <cell r="DP416"/>
          <cell r="DQ416"/>
          <cell r="DR416"/>
          <cell r="DS416"/>
          <cell r="DT416"/>
          <cell r="DU416"/>
          <cell r="DV416"/>
          <cell r="DW416"/>
          <cell r="DX416"/>
          <cell r="DY416"/>
        </row>
        <row r="417">
          <cell r="B417"/>
          <cell r="C417"/>
          <cell r="D417"/>
          <cell r="E417"/>
          <cell r="F417"/>
          <cell r="G417"/>
          <cell r="H417"/>
          <cell r="I417"/>
          <cell r="J417"/>
          <cell r="K417"/>
          <cell r="L417"/>
          <cell r="M417"/>
          <cell r="N417"/>
          <cell r="O417"/>
          <cell r="P417"/>
          <cell r="Q417"/>
          <cell r="R417"/>
          <cell r="S417"/>
          <cell r="T417"/>
          <cell r="U417"/>
          <cell r="V417"/>
          <cell r="W417"/>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cell r="BD417"/>
          <cell r="BE417"/>
          <cell r="BF417"/>
          <cell r="BG417"/>
          <cell r="BH417"/>
          <cell r="BI417"/>
          <cell r="BJ417"/>
          <cell r="BK417"/>
          <cell r="BL417"/>
          <cell r="BM417"/>
          <cell r="BN417"/>
          <cell r="BO417"/>
          <cell r="BP417"/>
          <cell r="BQ417"/>
          <cell r="BR417"/>
          <cell r="BS417"/>
          <cell r="BT417"/>
          <cell r="BU417"/>
          <cell r="BV417"/>
          <cell r="BW417"/>
          <cell r="BX417"/>
          <cell r="BY417"/>
          <cell r="BZ417"/>
          <cell r="CA417"/>
          <cell r="CB417"/>
          <cell r="CC417"/>
          <cell r="CD417"/>
          <cell r="CE417"/>
          <cell r="CF417"/>
          <cell r="CG417"/>
          <cell r="CH417"/>
          <cell r="CI417"/>
          <cell r="CJ417"/>
          <cell r="CK417"/>
          <cell r="CL417"/>
          <cell r="CM417"/>
          <cell r="CN417"/>
          <cell r="CO417"/>
          <cell r="CP417"/>
          <cell r="CQ417"/>
          <cell r="CR417"/>
          <cell r="CS417"/>
          <cell r="CT417"/>
          <cell r="CU417"/>
          <cell r="CV417"/>
          <cell r="CW417"/>
          <cell r="CX417"/>
          <cell r="CY417"/>
          <cell r="CZ417"/>
          <cell r="DA417"/>
          <cell r="DB417"/>
          <cell r="DC417"/>
          <cell r="DD417"/>
          <cell r="DE417"/>
          <cell r="DF417"/>
          <cell r="DG417"/>
          <cell r="DH417"/>
          <cell r="DI417"/>
          <cell r="DJ417"/>
          <cell r="DK417"/>
          <cell r="DL417"/>
          <cell r="DM417"/>
          <cell r="DN417"/>
          <cell r="DO417"/>
          <cell r="DP417"/>
          <cell r="DQ417"/>
          <cell r="DR417"/>
          <cell r="DS417"/>
          <cell r="DT417"/>
          <cell r="DU417"/>
          <cell r="DV417"/>
          <cell r="DW417"/>
          <cell r="DX417"/>
          <cell r="DY417"/>
        </row>
        <row r="418">
          <cell r="B418"/>
          <cell r="C418"/>
          <cell r="D418"/>
          <cell r="E418"/>
          <cell r="F418"/>
          <cell r="G418"/>
          <cell r="H418"/>
          <cell r="I418"/>
          <cell r="J418"/>
          <cell r="K418"/>
          <cell r="L418"/>
          <cell r="M418"/>
          <cell r="N418"/>
          <cell r="O418"/>
          <cell r="P418"/>
          <cell r="Q418"/>
          <cell r="R418"/>
          <cell r="S418"/>
          <cell r="T418"/>
          <cell r="U418"/>
          <cell r="V418"/>
          <cell r="W418"/>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cell r="BD418"/>
          <cell r="BE418"/>
          <cell r="BF418"/>
          <cell r="BG418"/>
          <cell r="BH418"/>
          <cell r="BI418"/>
          <cell r="BJ418"/>
          <cell r="BK418"/>
          <cell r="BL418"/>
          <cell r="BM418"/>
          <cell r="BN418"/>
          <cell r="BO418"/>
          <cell r="BP418"/>
          <cell r="BQ418"/>
          <cell r="BR418"/>
          <cell r="BS418"/>
          <cell r="BT418"/>
          <cell r="BU418"/>
          <cell r="BV418"/>
          <cell r="BW418"/>
          <cell r="BX418"/>
          <cell r="BY418"/>
          <cell r="BZ418"/>
          <cell r="CA418"/>
          <cell r="CB418"/>
          <cell r="CC418"/>
          <cell r="CD418"/>
          <cell r="CE418"/>
          <cell r="CF418"/>
          <cell r="CG418"/>
          <cell r="CH418"/>
          <cell r="CI418"/>
          <cell r="CJ418"/>
          <cell r="CK418"/>
          <cell r="CL418"/>
          <cell r="CM418"/>
          <cell r="CN418"/>
          <cell r="CO418"/>
          <cell r="CP418"/>
          <cell r="CQ418"/>
          <cell r="CR418"/>
          <cell r="CS418"/>
          <cell r="CT418"/>
          <cell r="CU418"/>
          <cell r="CV418"/>
          <cell r="CW418"/>
          <cell r="CX418"/>
          <cell r="CY418"/>
          <cell r="CZ418"/>
          <cell r="DA418"/>
          <cell r="DB418"/>
          <cell r="DC418"/>
          <cell r="DD418"/>
          <cell r="DE418"/>
          <cell r="DF418"/>
          <cell r="DG418"/>
          <cell r="DH418"/>
          <cell r="DI418"/>
          <cell r="DJ418"/>
          <cell r="DK418"/>
          <cell r="DL418"/>
          <cell r="DM418"/>
          <cell r="DN418"/>
          <cell r="DO418"/>
          <cell r="DP418"/>
          <cell r="DQ418"/>
          <cell r="DR418"/>
          <cell r="DS418"/>
          <cell r="DT418"/>
          <cell r="DU418"/>
          <cell r="DV418"/>
          <cell r="DW418"/>
          <cell r="DX418"/>
          <cell r="DY418"/>
        </row>
        <row r="419">
          <cell r="B419"/>
          <cell r="C419"/>
          <cell r="D419"/>
          <cell r="E419"/>
          <cell r="F419"/>
          <cell r="G419"/>
          <cell r="H419"/>
          <cell r="I419"/>
          <cell r="J419"/>
          <cell r="K419"/>
          <cell r="L419"/>
          <cell r="M419"/>
          <cell r="N419"/>
          <cell r="O419"/>
          <cell r="P419"/>
          <cell r="Q419"/>
          <cell r="R419"/>
          <cell r="S419"/>
          <cell r="T419"/>
          <cell r="U419"/>
          <cell r="V419"/>
          <cell r="W419"/>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cell r="BD419"/>
          <cell r="BE419"/>
          <cell r="BF419"/>
          <cell r="BG419"/>
          <cell r="BH419"/>
          <cell r="BI419"/>
          <cell r="BJ419"/>
          <cell r="BK419"/>
          <cell r="BL419"/>
          <cell r="BM419"/>
          <cell r="BN419"/>
          <cell r="BO419"/>
          <cell r="BP419"/>
          <cell r="BQ419"/>
          <cell r="BR419"/>
          <cell r="BS419"/>
          <cell r="BT419"/>
          <cell r="BU419"/>
          <cell r="BV419"/>
          <cell r="BW419"/>
          <cell r="BX419"/>
          <cell r="BY419"/>
          <cell r="BZ419"/>
          <cell r="CA419"/>
          <cell r="CB419"/>
          <cell r="CC419"/>
          <cell r="CD419"/>
          <cell r="CE419"/>
          <cell r="CF419"/>
          <cell r="CG419"/>
          <cell r="CH419"/>
          <cell r="CI419"/>
          <cell r="CJ419"/>
          <cell r="CK419"/>
          <cell r="CL419"/>
          <cell r="CM419"/>
          <cell r="CN419"/>
          <cell r="CO419"/>
          <cell r="CP419"/>
          <cell r="CQ419"/>
          <cell r="CR419"/>
          <cell r="CS419"/>
          <cell r="CT419"/>
          <cell r="CU419"/>
          <cell r="CV419"/>
          <cell r="CW419"/>
          <cell r="CX419"/>
          <cell r="CY419"/>
          <cell r="CZ419"/>
          <cell r="DA419"/>
          <cell r="DB419"/>
          <cell r="DC419"/>
          <cell r="DD419"/>
          <cell r="DE419"/>
          <cell r="DF419"/>
          <cell r="DG419"/>
          <cell r="DH419"/>
          <cell r="DI419"/>
          <cell r="DJ419"/>
          <cell r="DK419"/>
          <cell r="DL419"/>
          <cell r="DM419"/>
          <cell r="DN419"/>
          <cell r="DO419"/>
          <cell r="DP419"/>
          <cell r="DQ419"/>
          <cell r="DR419"/>
          <cell r="DS419"/>
          <cell r="DT419"/>
          <cell r="DU419"/>
          <cell r="DV419"/>
          <cell r="DW419"/>
          <cell r="DX419"/>
          <cell r="DY419"/>
        </row>
        <row r="420">
          <cell r="B420"/>
          <cell r="C420"/>
          <cell r="D420"/>
          <cell r="E420"/>
          <cell r="F420"/>
          <cell r="G420"/>
          <cell r="H420"/>
          <cell r="I420"/>
          <cell r="J420"/>
          <cell r="K420"/>
          <cell r="L420"/>
          <cell r="M420"/>
          <cell r="N420"/>
          <cell r="O420"/>
          <cell r="P420"/>
          <cell r="Q420"/>
          <cell r="R420"/>
          <cell r="S420"/>
          <cell r="T420"/>
          <cell r="U420"/>
          <cell r="V420"/>
          <cell r="W420"/>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cell r="BD420"/>
          <cell r="BE420"/>
          <cell r="BF420"/>
          <cell r="BG420"/>
          <cell r="BH420"/>
          <cell r="BI420"/>
          <cell r="BJ420"/>
          <cell r="BK420"/>
          <cell r="BL420"/>
          <cell r="BM420"/>
          <cell r="BN420"/>
          <cell r="BO420"/>
          <cell r="BP420"/>
          <cell r="BQ420"/>
          <cell r="BR420"/>
          <cell r="BS420"/>
          <cell r="BT420"/>
          <cell r="BU420"/>
          <cell r="BV420"/>
          <cell r="BW420"/>
          <cell r="BX420"/>
          <cell r="BY420"/>
          <cell r="BZ420"/>
          <cell r="CA420"/>
          <cell r="CB420"/>
          <cell r="CC420"/>
          <cell r="CD420"/>
          <cell r="CE420"/>
          <cell r="CF420"/>
          <cell r="CG420"/>
          <cell r="CH420"/>
          <cell r="CI420"/>
          <cell r="CJ420"/>
          <cell r="CK420"/>
          <cell r="CL420"/>
          <cell r="CM420"/>
          <cell r="CN420"/>
          <cell r="CO420"/>
          <cell r="CP420"/>
          <cell r="CQ420"/>
          <cell r="CR420"/>
          <cell r="CS420"/>
          <cell r="CT420"/>
          <cell r="CU420"/>
          <cell r="CV420"/>
          <cell r="CW420"/>
          <cell r="CX420"/>
          <cell r="CY420"/>
          <cell r="CZ420"/>
          <cell r="DA420"/>
          <cell r="DB420"/>
          <cell r="DC420"/>
          <cell r="DD420"/>
          <cell r="DE420"/>
          <cell r="DF420"/>
          <cell r="DG420"/>
          <cell r="DH420"/>
          <cell r="DI420"/>
          <cell r="DJ420"/>
          <cell r="DK420"/>
          <cell r="DL420"/>
          <cell r="DM420"/>
          <cell r="DN420"/>
          <cell r="DO420"/>
          <cell r="DP420"/>
          <cell r="DQ420"/>
          <cell r="DR420"/>
          <cell r="DS420"/>
          <cell r="DT420"/>
          <cell r="DU420"/>
          <cell r="DV420"/>
          <cell r="DW420"/>
          <cell r="DX420"/>
          <cell r="DY420"/>
        </row>
        <row r="421">
          <cell r="B421"/>
          <cell r="C421"/>
          <cell r="D421"/>
          <cell r="E421"/>
          <cell r="F421"/>
          <cell r="G421"/>
          <cell r="H421"/>
          <cell r="I421"/>
          <cell r="J421"/>
          <cell r="K421"/>
          <cell r="L421"/>
          <cell r="M421"/>
          <cell r="N421"/>
          <cell r="O421"/>
          <cell r="P421"/>
          <cell r="Q421"/>
          <cell r="R421"/>
          <cell r="S421"/>
          <cell r="T421"/>
          <cell r="U421"/>
          <cell r="V421"/>
          <cell r="W421"/>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cell r="BD421"/>
          <cell r="BE421"/>
          <cell r="BF421"/>
          <cell r="BG421"/>
          <cell r="BH421"/>
          <cell r="BI421"/>
          <cell r="BJ421"/>
          <cell r="BK421"/>
          <cell r="BL421"/>
          <cell r="BM421"/>
          <cell r="BN421"/>
          <cell r="BO421"/>
          <cell r="BP421"/>
          <cell r="BQ421"/>
          <cell r="BR421"/>
          <cell r="BS421"/>
          <cell r="BT421"/>
          <cell r="BU421"/>
          <cell r="BV421"/>
          <cell r="BW421"/>
          <cell r="BX421"/>
          <cell r="BY421"/>
          <cell r="BZ421"/>
          <cell r="CA421"/>
          <cell r="CB421"/>
          <cell r="CC421"/>
          <cell r="CD421"/>
          <cell r="CE421"/>
          <cell r="CF421"/>
          <cell r="CG421"/>
          <cell r="CH421"/>
          <cell r="CI421"/>
          <cell r="CJ421"/>
          <cell r="CK421"/>
          <cell r="CL421"/>
          <cell r="CM421"/>
          <cell r="CN421"/>
          <cell r="CO421"/>
          <cell r="CP421"/>
          <cell r="CQ421"/>
          <cell r="CR421"/>
          <cell r="CS421"/>
          <cell r="CT421"/>
          <cell r="CU421"/>
          <cell r="CV421"/>
          <cell r="CW421"/>
          <cell r="CX421"/>
          <cell r="CY421"/>
          <cell r="CZ421"/>
          <cell r="DA421"/>
          <cell r="DB421"/>
          <cell r="DC421"/>
          <cell r="DD421"/>
          <cell r="DE421"/>
          <cell r="DF421"/>
          <cell r="DG421"/>
          <cell r="DH421"/>
          <cell r="DI421"/>
          <cell r="DJ421"/>
          <cell r="DK421"/>
          <cell r="DL421"/>
          <cell r="DM421"/>
          <cell r="DN421"/>
          <cell r="DO421"/>
          <cell r="DP421"/>
          <cell r="DQ421"/>
          <cell r="DR421"/>
          <cell r="DS421"/>
          <cell r="DT421"/>
          <cell r="DU421"/>
          <cell r="DV421"/>
          <cell r="DW421"/>
          <cell r="DX421"/>
          <cell r="DY421"/>
        </row>
        <row r="422">
          <cell r="B422"/>
          <cell r="C422"/>
          <cell r="D422"/>
          <cell r="E422"/>
          <cell r="F422"/>
          <cell r="G422"/>
          <cell r="H422"/>
          <cell r="I422"/>
          <cell r="J422"/>
          <cell r="K422"/>
          <cell r="L422"/>
          <cell r="M422"/>
          <cell r="N422"/>
          <cell r="O422"/>
          <cell r="P422"/>
          <cell r="Q422"/>
          <cell r="R422"/>
          <cell r="S422"/>
          <cell r="T422"/>
          <cell r="U422"/>
          <cell r="V422"/>
          <cell r="W422"/>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cell r="BD422"/>
          <cell r="BE422"/>
          <cell r="BF422"/>
          <cell r="BG422"/>
          <cell r="BH422"/>
          <cell r="BI422"/>
          <cell r="BJ422"/>
          <cell r="BK422"/>
          <cell r="BL422"/>
          <cell r="BM422"/>
          <cell r="BN422"/>
          <cell r="BO422"/>
          <cell r="BP422"/>
          <cell r="BQ422"/>
          <cell r="BR422"/>
          <cell r="BS422"/>
          <cell r="BT422"/>
          <cell r="BU422"/>
          <cell r="BV422"/>
          <cell r="BW422"/>
          <cell r="BX422"/>
          <cell r="BY422"/>
          <cell r="BZ422"/>
          <cell r="CA422"/>
          <cell r="CB422"/>
          <cell r="CC422"/>
          <cell r="CD422"/>
          <cell r="CE422"/>
          <cell r="CF422"/>
          <cell r="CG422"/>
          <cell r="CH422"/>
          <cell r="CI422"/>
          <cell r="CJ422"/>
          <cell r="CK422"/>
          <cell r="CL422"/>
          <cell r="CM422"/>
          <cell r="CN422"/>
          <cell r="CO422"/>
          <cell r="CP422"/>
          <cell r="CQ422"/>
          <cell r="CR422"/>
          <cell r="CS422"/>
          <cell r="CT422"/>
          <cell r="CU422"/>
          <cell r="CV422"/>
          <cell r="CW422"/>
          <cell r="CX422"/>
          <cell r="CY422"/>
          <cell r="CZ422"/>
          <cell r="DA422"/>
          <cell r="DB422"/>
          <cell r="DC422"/>
          <cell r="DD422"/>
          <cell r="DE422"/>
          <cell r="DF422"/>
          <cell r="DG422"/>
          <cell r="DH422"/>
          <cell r="DI422"/>
          <cell r="DJ422"/>
          <cell r="DK422"/>
          <cell r="DL422"/>
          <cell r="DM422"/>
          <cell r="DN422"/>
          <cell r="DO422"/>
          <cell r="DP422"/>
          <cell r="DQ422"/>
          <cell r="DR422"/>
          <cell r="DS422"/>
          <cell r="DT422"/>
          <cell r="DU422"/>
          <cell r="DV422"/>
          <cell r="DW422"/>
          <cell r="DX422"/>
          <cell r="DY422"/>
        </row>
        <row r="423">
          <cell r="B423"/>
          <cell r="C423"/>
          <cell r="D423"/>
          <cell r="E423"/>
          <cell r="F423"/>
          <cell r="G423"/>
          <cell r="H423"/>
          <cell r="I423"/>
          <cell r="J423"/>
          <cell r="K423"/>
          <cell r="L423"/>
          <cell r="M423"/>
          <cell r="N423"/>
          <cell r="O423"/>
          <cell r="P423"/>
          <cell r="Q423"/>
          <cell r="R423"/>
          <cell r="S423"/>
          <cell r="T423"/>
          <cell r="U423"/>
          <cell r="V423"/>
          <cell r="W423"/>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cell r="BD423"/>
          <cell r="BE423"/>
          <cell r="BF423"/>
          <cell r="BG423"/>
          <cell r="BH423"/>
          <cell r="BI423"/>
          <cell r="BJ423"/>
          <cell r="BK423"/>
          <cell r="BL423"/>
          <cell r="BM423"/>
          <cell r="BN423"/>
          <cell r="BO423"/>
          <cell r="BP423"/>
          <cell r="BQ423"/>
          <cell r="BR423"/>
          <cell r="BS423"/>
          <cell r="BT423"/>
          <cell r="BU423"/>
          <cell r="BV423"/>
          <cell r="BW423"/>
          <cell r="BX423"/>
          <cell r="BY423"/>
          <cell r="BZ423"/>
          <cell r="CA423"/>
          <cell r="CB423"/>
          <cell r="CC423"/>
          <cell r="CD423"/>
          <cell r="CE423"/>
          <cell r="CF423"/>
          <cell r="CG423"/>
          <cell r="CH423"/>
          <cell r="CI423"/>
          <cell r="CJ423"/>
          <cell r="CK423"/>
          <cell r="CL423"/>
          <cell r="CM423"/>
          <cell r="CN423"/>
          <cell r="CO423"/>
          <cell r="CP423"/>
          <cell r="CQ423"/>
          <cell r="CR423"/>
          <cell r="CS423"/>
          <cell r="CT423"/>
          <cell r="CU423"/>
          <cell r="CV423"/>
          <cell r="CW423"/>
          <cell r="CX423"/>
          <cell r="CY423"/>
          <cell r="CZ423"/>
          <cell r="DA423"/>
          <cell r="DB423"/>
          <cell r="DC423"/>
          <cell r="DD423"/>
          <cell r="DE423"/>
          <cell r="DF423"/>
          <cell r="DG423"/>
          <cell r="DH423"/>
          <cell r="DI423"/>
          <cell r="DJ423"/>
          <cell r="DK423"/>
          <cell r="DL423"/>
          <cell r="DM423"/>
          <cell r="DN423"/>
          <cell r="DO423"/>
          <cell r="DP423"/>
          <cell r="DQ423"/>
          <cell r="DR423"/>
          <cell r="DS423"/>
          <cell r="DT423"/>
          <cell r="DU423"/>
          <cell r="DV423"/>
          <cell r="DW423"/>
          <cell r="DX423"/>
          <cell r="DY423"/>
        </row>
        <row r="424">
          <cell r="B424"/>
          <cell r="C424"/>
          <cell r="D424"/>
          <cell r="E424"/>
          <cell r="F424"/>
          <cell r="G424"/>
          <cell r="H424"/>
          <cell r="I424"/>
          <cell r="J424"/>
          <cell r="K424"/>
          <cell r="L424"/>
          <cell r="M424"/>
          <cell r="N424"/>
          <cell r="O424"/>
          <cell r="P424"/>
          <cell r="Q424"/>
          <cell r="R424"/>
          <cell r="S424"/>
          <cell r="T424"/>
          <cell r="U424"/>
          <cell r="V424"/>
          <cell r="W424"/>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cell r="BD424"/>
          <cell r="BE424"/>
          <cell r="BF424"/>
          <cell r="BG424"/>
          <cell r="BH424"/>
          <cell r="BI424"/>
          <cell r="BJ424"/>
          <cell r="BK424"/>
          <cell r="BL424"/>
          <cell r="BM424"/>
          <cell r="BN424"/>
          <cell r="BO424"/>
          <cell r="BP424"/>
          <cell r="BQ424"/>
          <cell r="BR424"/>
          <cell r="BS424"/>
          <cell r="BT424"/>
          <cell r="BU424"/>
          <cell r="BV424"/>
          <cell r="BW424"/>
          <cell r="BX424"/>
          <cell r="BY424"/>
          <cell r="BZ424"/>
          <cell r="CA424"/>
          <cell r="CB424"/>
          <cell r="CC424"/>
          <cell r="CD424"/>
          <cell r="CE424"/>
          <cell r="CF424"/>
          <cell r="CG424"/>
          <cell r="CH424"/>
          <cell r="CI424"/>
          <cell r="CJ424"/>
          <cell r="CK424"/>
          <cell r="CL424"/>
          <cell r="CM424"/>
          <cell r="CN424"/>
          <cell r="CO424"/>
          <cell r="CP424"/>
          <cell r="CQ424"/>
          <cell r="CR424"/>
          <cell r="CS424"/>
          <cell r="CT424"/>
          <cell r="CU424"/>
          <cell r="CV424"/>
          <cell r="CW424"/>
          <cell r="CX424"/>
          <cell r="CY424"/>
          <cell r="CZ424"/>
          <cell r="DA424"/>
          <cell r="DB424"/>
          <cell r="DC424"/>
          <cell r="DD424"/>
          <cell r="DE424"/>
          <cell r="DF424"/>
          <cell r="DG424"/>
          <cell r="DH424"/>
          <cell r="DI424"/>
          <cell r="DJ424"/>
          <cell r="DK424"/>
          <cell r="DL424"/>
          <cell r="DM424"/>
          <cell r="DN424"/>
          <cell r="DO424"/>
          <cell r="DP424"/>
          <cell r="DQ424"/>
          <cell r="DR424"/>
          <cell r="DS424"/>
          <cell r="DT424"/>
          <cell r="DU424"/>
          <cell r="DV424"/>
          <cell r="DW424"/>
          <cell r="DX424"/>
          <cell r="DY424"/>
        </row>
        <row r="425">
          <cell r="B425"/>
          <cell r="C425"/>
          <cell r="D425"/>
          <cell r="E425"/>
          <cell r="F425"/>
          <cell r="G425"/>
          <cell r="H425"/>
          <cell r="I425"/>
          <cell r="J425"/>
          <cell r="K425"/>
          <cell r="L425"/>
          <cell r="M425"/>
          <cell r="N425"/>
          <cell r="O425"/>
          <cell r="P425"/>
          <cell r="Q425"/>
          <cell r="R425"/>
          <cell r="S425"/>
          <cell r="T425"/>
          <cell r="U425"/>
          <cell r="V425"/>
          <cell r="W425"/>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cell r="BD425"/>
          <cell r="BE425"/>
          <cell r="BF425"/>
          <cell r="BG425"/>
          <cell r="BH425"/>
          <cell r="BI425"/>
          <cell r="BJ425"/>
          <cell r="BK425"/>
          <cell r="BL425"/>
          <cell r="BM425"/>
          <cell r="BN425"/>
          <cell r="BO425"/>
          <cell r="BP425"/>
          <cell r="BQ425"/>
          <cell r="BR425"/>
          <cell r="BS425"/>
          <cell r="BT425"/>
          <cell r="BU425"/>
          <cell r="BV425"/>
          <cell r="BW425"/>
          <cell r="BX425"/>
          <cell r="BY425"/>
          <cell r="BZ425"/>
          <cell r="CA425"/>
          <cell r="CB425"/>
          <cell r="CC425"/>
          <cell r="CD425"/>
          <cell r="CE425"/>
          <cell r="CF425"/>
          <cell r="CG425"/>
          <cell r="CH425"/>
          <cell r="CI425"/>
          <cell r="CJ425"/>
          <cell r="CK425"/>
          <cell r="CL425"/>
          <cell r="CM425"/>
          <cell r="CN425"/>
          <cell r="CO425"/>
          <cell r="CP425"/>
          <cell r="CQ425"/>
          <cell r="CR425"/>
          <cell r="CS425"/>
          <cell r="CT425"/>
          <cell r="CU425"/>
          <cell r="CV425"/>
          <cell r="CW425"/>
          <cell r="CX425"/>
          <cell r="CY425"/>
          <cell r="CZ425"/>
          <cell r="DA425"/>
          <cell r="DB425"/>
          <cell r="DC425"/>
          <cell r="DD425"/>
          <cell r="DE425"/>
          <cell r="DF425"/>
          <cell r="DG425"/>
          <cell r="DH425"/>
          <cell r="DI425"/>
          <cell r="DJ425"/>
          <cell r="DK425"/>
          <cell r="DL425"/>
          <cell r="DM425"/>
          <cell r="DN425"/>
          <cell r="DO425"/>
          <cell r="DP425"/>
          <cell r="DQ425"/>
          <cell r="DR425"/>
          <cell r="DS425"/>
          <cell r="DT425"/>
          <cell r="DU425"/>
          <cell r="DV425"/>
          <cell r="DW425"/>
          <cell r="DX425"/>
          <cell r="DY425"/>
        </row>
        <row r="426">
          <cell r="B426"/>
          <cell r="C426"/>
          <cell r="D426"/>
          <cell r="E426"/>
          <cell r="F426"/>
          <cell r="G426"/>
          <cell r="H426"/>
          <cell r="I426"/>
          <cell r="J426"/>
          <cell r="K426"/>
          <cell r="L426"/>
          <cell r="M426"/>
          <cell r="N426"/>
          <cell r="O426"/>
          <cell r="P426"/>
          <cell r="Q426"/>
          <cell r="R426"/>
          <cell r="S426"/>
          <cell r="T426"/>
          <cell r="U426"/>
          <cell r="V426"/>
          <cell r="W426"/>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cell r="BD426"/>
          <cell r="BE426"/>
          <cell r="BF426"/>
          <cell r="BG426"/>
          <cell r="BH426"/>
          <cell r="BI426"/>
          <cell r="BJ426"/>
          <cell r="BK426"/>
          <cell r="BL426"/>
          <cell r="BM426"/>
          <cell r="BN426"/>
          <cell r="BO426"/>
          <cell r="BP426"/>
          <cell r="BQ426"/>
          <cell r="BR426"/>
          <cell r="BS426"/>
          <cell r="BT426"/>
          <cell r="BU426"/>
          <cell r="BV426"/>
          <cell r="BW426"/>
          <cell r="BX426"/>
          <cell r="BY426"/>
          <cell r="BZ426"/>
          <cell r="CA426"/>
          <cell r="CB426"/>
          <cell r="CC426"/>
          <cell r="CD426"/>
          <cell r="CE426"/>
          <cell r="CF426"/>
          <cell r="CG426"/>
          <cell r="CH426"/>
          <cell r="CI426"/>
          <cell r="CJ426"/>
          <cell r="CK426"/>
          <cell r="CL426"/>
          <cell r="CM426"/>
          <cell r="CN426"/>
          <cell r="CO426"/>
          <cell r="CP426"/>
          <cell r="CQ426"/>
          <cell r="CR426"/>
          <cell r="CS426"/>
          <cell r="CT426"/>
          <cell r="CU426"/>
          <cell r="CV426"/>
          <cell r="CW426"/>
          <cell r="CX426"/>
          <cell r="CY426"/>
          <cell r="CZ426"/>
          <cell r="DA426"/>
          <cell r="DB426"/>
          <cell r="DC426"/>
          <cell r="DD426"/>
          <cell r="DE426"/>
          <cell r="DF426"/>
          <cell r="DG426"/>
          <cell r="DH426"/>
          <cell r="DI426"/>
          <cell r="DJ426"/>
          <cell r="DK426"/>
          <cell r="DL426"/>
          <cell r="DM426"/>
          <cell r="DN426"/>
          <cell r="DO426"/>
          <cell r="DP426"/>
          <cell r="DQ426"/>
          <cell r="DR426"/>
          <cell r="DS426"/>
          <cell r="DT426"/>
          <cell r="DU426"/>
          <cell r="DV426"/>
          <cell r="DW426"/>
          <cell r="DX426"/>
          <cell r="DY426"/>
        </row>
        <row r="427">
          <cell r="B427"/>
          <cell r="C427"/>
          <cell r="D427"/>
          <cell r="E427"/>
          <cell r="F427"/>
          <cell r="G427"/>
          <cell r="H427"/>
          <cell r="I427"/>
          <cell r="J427"/>
          <cell r="K427"/>
          <cell r="L427"/>
          <cell r="M427"/>
          <cell r="N427"/>
          <cell r="O427"/>
          <cell r="P427"/>
          <cell r="Q427"/>
          <cell r="R427"/>
          <cell r="S427"/>
          <cell r="T427"/>
          <cell r="U427"/>
          <cell r="V427"/>
          <cell r="W427"/>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cell r="BD427"/>
          <cell r="BE427"/>
          <cell r="BF427"/>
          <cell r="BG427"/>
          <cell r="BH427"/>
          <cell r="BI427"/>
          <cell r="BJ427"/>
          <cell r="BK427"/>
          <cell r="BL427"/>
          <cell r="BM427"/>
          <cell r="BN427"/>
          <cell r="BO427"/>
          <cell r="BP427"/>
          <cell r="BQ427"/>
          <cell r="BR427"/>
          <cell r="BS427"/>
          <cell r="BT427"/>
          <cell r="BU427"/>
          <cell r="BV427"/>
          <cell r="BW427"/>
          <cell r="BX427"/>
          <cell r="BY427"/>
          <cell r="BZ427"/>
          <cell r="CA427"/>
          <cell r="CB427"/>
          <cell r="CC427"/>
          <cell r="CD427"/>
          <cell r="CE427"/>
          <cell r="CF427"/>
          <cell r="CG427"/>
          <cell r="CH427"/>
          <cell r="CI427"/>
          <cell r="CJ427"/>
          <cell r="CK427"/>
          <cell r="CL427"/>
          <cell r="CM427"/>
          <cell r="CN427"/>
          <cell r="CO427"/>
          <cell r="CP427"/>
          <cell r="CQ427"/>
          <cell r="CR427"/>
          <cell r="CS427"/>
          <cell r="CT427"/>
          <cell r="CU427"/>
          <cell r="CV427"/>
          <cell r="CW427"/>
          <cell r="CX427"/>
          <cell r="CY427"/>
          <cell r="CZ427"/>
          <cell r="DA427"/>
          <cell r="DB427"/>
          <cell r="DC427"/>
          <cell r="DD427"/>
          <cell r="DE427"/>
          <cell r="DF427"/>
          <cell r="DG427"/>
          <cell r="DH427"/>
          <cell r="DI427"/>
          <cell r="DJ427"/>
          <cell r="DK427"/>
          <cell r="DL427"/>
          <cell r="DM427"/>
          <cell r="DN427"/>
          <cell r="DO427"/>
          <cell r="DP427"/>
          <cell r="DQ427"/>
          <cell r="DR427"/>
          <cell r="DS427"/>
          <cell r="DT427"/>
          <cell r="DU427"/>
          <cell r="DV427"/>
          <cell r="DW427"/>
          <cell r="DX427"/>
          <cell r="DY427"/>
        </row>
        <row r="428">
          <cell r="B428"/>
          <cell r="C428"/>
          <cell r="D428"/>
          <cell r="E428"/>
          <cell r="F428"/>
          <cell r="G428"/>
          <cell r="H428"/>
          <cell r="I428"/>
          <cell r="J428"/>
          <cell r="K428"/>
          <cell r="L428"/>
          <cell r="M428"/>
          <cell r="N428"/>
          <cell r="O428"/>
          <cell r="P428"/>
          <cell r="Q428"/>
          <cell r="R428"/>
          <cell r="S428"/>
          <cell r="T428"/>
          <cell r="U428"/>
          <cell r="V428"/>
          <cell r="W428"/>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cell r="BD428"/>
          <cell r="BE428"/>
          <cell r="BF428"/>
          <cell r="BG428"/>
          <cell r="BH428"/>
          <cell r="BI428"/>
          <cell r="BJ428"/>
          <cell r="BK428"/>
          <cell r="BL428"/>
          <cell r="BM428"/>
          <cell r="BN428"/>
          <cell r="BO428"/>
          <cell r="BP428"/>
          <cell r="BQ428"/>
          <cell r="BR428"/>
          <cell r="BS428"/>
          <cell r="BT428"/>
          <cell r="BU428"/>
          <cell r="BV428"/>
          <cell r="BW428"/>
          <cell r="BX428"/>
          <cell r="BY428"/>
          <cell r="BZ428"/>
          <cell r="CA428"/>
          <cell r="CB428"/>
          <cell r="CC428"/>
          <cell r="CD428"/>
          <cell r="CE428"/>
          <cell r="CF428"/>
          <cell r="CG428"/>
          <cell r="CH428"/>
          <cell r="CI428"/>
          <cell r="CJ428"/>
          <cell r="CK428"/>
          <cell r="CL428"/>
          <cell r="CM428"/>
          <cell r="CN428"/>
          <cell r="CO428"/>
          <cell r="CP428"/>
          <cell r="CQ428"/>
          <cell r="CR428"/>
          <cell r="CS428"/>
          <cell r="CT428"/>
          <cell r="CU428"/>
          <cell r="CV428"/>
          <cell r="CW428"/>
          <cell r="CX428"/>
          <cell r="CY428"/>
          <cell r="CZ428"/>
          <cell r="DA428"/>
          <cell r="DB428"/>
          <cell r="DC428"/>
          <cell r="DD428"/>
          <cell r="DE428"/>
          <cell r="DF428"/>
          <cell r="DG428"/>
          <cell r="DH428"/>
          <cell r="DI428"/>
          <cell r="DJ428"/>
          <cell r="DK428"/>
          <cell r="DL428"/>
          <cell r="DM428"/>
          <cell r="DN428"/>
          <cell r="DO428"/>
          <cell r="DP428"/>
          <cell r="DQ428"/>
          <cell r="DR428"/>
          <cell r="DS428"/>
          <cell r="DT428"/>
          <cell r="DU428"/>
          <cell r="DV428"/>
          <cell r="DW428"/>
          <cell r="DX428"/>
          <cell r="DY428"/>
        </row>
        <row r="429">
          <cell r="B429"/>
          <cell r="C429"/>
          <cell r="D429"/>
          <cell r="E429"/>
          <cell r="F429"/>
          <cell r="G429"/>
          <cell r="H429"/>
          <cell r="I429"/>
          <cell r="J429"/>
          <cell r="K429"/>
          <cell r="L429"/>
          <cell r="M429"/>
          <cell r="N429"/>
          <cell r="O429"/>
          <cell r="P429"/>
          <cell r="Q429"/>
          <cell r="R429"/>
          <cell r="S429"/>
          <cell r="T429"/>
          <cell r="U429"/>
          <cell r="V429"/>
          <cell r="W429"/>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cell r="BD429"/>
          <cell r="BE429"/>
          <cell r="BF429"/>
          <cell r="BG429"/>
          <cell r="BH429"/>
          <cell r="BI429"/>
          <cell r="BJ429"/>
          <cell r="BK429"/>
          <cell r="BL429"/>
          <cell r="BM429"/>
          <cell r="BN429"/>
          <cell r="BO429"/>
          <cell r="BP429"/>
          <cell r="BQ429"/>
          <cell r="BR429"/>
          <cell r="BS429"/>
          <cell r="BT429"/>
          <cell r="BU429"/>
          <cell r="BV429"/>
          <cell r="BW429"/>
          <cell r="BX429"/>
          <cell r="BY429"/>
          <cell r="BZ429"/>
          <cell r="CA429"/>
          <cell r="CB429"/>
          <cell r="CC429"/>
          <cell r="CD429"/>
          <cell r="CE429"/>
          <cell r="CF429"/>
          <cell r="CG429"/>
          <cell r="CH429"/>
          <cell r="CI429"/>
          <cell r="CJ429"/>
          <cell r="CK429"/>
          <cell r="CL429"/>
          <cell r="CM429"/>
          <cell r="CN429"/>
          <cell r="CO429"/>
          <cell r="CP429"/>
          <cell r="CQ429"/>
          <cell r="CR429"/>
          <cell r="CS429"/>
          <cell r="CT429"/>
          <cell r="CU429"/>
          <cell r="CV429"/>
          <cell r="CW429"/>
          <cell r="CX429"/>
          <cell r="CY429"/>
          <cell r="CZ429"/>
          <cell r="DA429"/>
          <cell r="DB429"/>
          <cell r="DC429"/>
          <cell r="DD429"/>
          <cell r="DE429"/>
          <cell r="DF429"/>
          <cell r="DG429"/>
          <cell r="DH429"/>
          <cell r="DI429"/>
          <cell r="DJ429"/>
          <cell r="DK429"/>
          <cell r="DL429"/>
          <cell r="DM429"/>
          <cell r="DN429"/>
          <cell r="DO429"/>
          <cell r="DP429"/>
          <cell r="DQ429"/>
          <cell r="DR429"/>
          <cell r="DS429"/>
          <cell r="DT429"/>
          <cell r="DU429"/>
          <cell r="DV429"/>
          <cell r="DW429"/>
          <cell r="DX429"/>
          <cell r="DY429"/>
        </row>
        <row r="430">
          <cell r="B430"/>
          <cell r="C430"/>
          <cell r="D430"/>
          <cell r="E430"/>
          <cell r="F430"/>
          <cell r="G430"/>
          <cell r="H430"/>
          <cell r="I430"/>
          <cell r="J430"/>
          <cell r="K430"/>
          <cell r="L430"/>
          <cell r="M430"/>
          <cell r="N430"/>
          <cell r="O430"/>
          <cell r="P430"/>
          <cell r="Q430"/>
          <cell r="R430"/>
          <cell r="S430"/>
          <cell r="T430"/>
          <cell r="U430"/>
          <cell r="V430"/>
          <cell r="W430"/>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cell r="BD430"/>
          <cell r="BE430"/>
          <cell r="BF430"/>
          <cell r="BG430"/>
          <cell r="BH430"/>
          <cell r="BI430"/>
          <cell r="BJ430"/>
          <cell r="BK430"/>
          <cell r="BL430"/>
          <cell r="BM430"/>
          <cell r="BN430"/>
          <cell r="BO430"/>
          <cell r="BP430"/>
          <cell r="BQ430"/>
          <cell r="BR430"/>
          <cell r="BS430"/>
          <cell r="BT430"/>
          <cell r="BU430"/>
          <cell r="BV430"/>
          <cell r="BW430"/>
          <cell r="BX430"/>
          <cell r="BY430"/>
          <cell r="BZ430"/>
          <cell r="CA430"/>
          <cell r="CB430"/>
          <cell r="CC430"/>
          <cell r="CD430"/>
          <cell r="CE430"/>
          <cell r="CF430"/>
          <cell r="CG430"/>
          <cell r="CH430"/>
          <cell r="CI430"/>
          <cell r="CJ430"/>
          <cell r="CK430"/>
          <cell r="CL430"/>
          <cell r="CM430"/>
          <cell r="CN430"/>
          <cell r="CO430"/>
          <cell r="CP430"/>
          <cell r="CQ430"/>
          <cell r="CR430"/>
          <cell r="CS430"/>
          <cell r="CT430"/>
          <cell r="CU430"/>
          <cell r="CV430"/>
          <cell r="CW430"/>
          <cell r="CX430"/>
          <cell r="CY430"/>
          <cell r="CZ430"/>
          <cell r="DA430"/>
          <cell r="DB430"/>
          <cell r="DC430"/>
          <cell r="DD430"/>
          <cell r="DE430"/>
          <cell r="DF430"/>
          <cell r="DG430"/>
          <cell r="DH430"/>
          <cell r="DI430"/>
          <cell r="DJ430"/>
          <cell r="DK430"/>
          <cell r="DL430"/>
          <cell r="DM430"/>
          <cell r="DN430"/>
          <cell r="DO430"/>
          <cell r="DP430"/>
          <cell r="DQ430"/>
          <cell r="DR430"/>
          <cell r="DS430"/>
          <cell r="DT430"/>
          <cell r="DU430"/>
          <cell r="DV430"/>
          <cell r="DW430"/>
          <cell r="DX430"/>
          <cell r="DY430"/>
        </row>
        <row r="431">
          <cell r="B431"/>
          <cell r="C431"/>
          <cell r="D431"/>
          <cell r="E431"/>
          <cell r="F431"/>
          <cell r="G431"/>
          <cell r="H431"/>
          <cell r="I431"/>
          <cell r="J431"/>
          <cell r="K431"/>
          <cell r="L431"/>
          <cell r="M431"/>
          <cell r="N431"/>
          <cell r="O431"/>
          <cell r="P431"/>
          <cell r="Q431"/>
          <cell r="R431"/>
          <cell r="S431"/>
          <cell r="T431"/>
          <cell r="U431"/>
          <cell r="V431"/>
          <cell r="W431"/>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cell r="BD431"/>
          <cell r="BE431"/>
          <cell r="BF431"/>
          <cell r="BG431"/>
          <cell r="BH431"/>
          <cell r="BI431"/>
          <cell r="BJ431"/>
          <cell r="BK431"/>
          <cell r="BL431"/>
          <cell r="BM431"/>
          <cell r="BN431"/>
          <cell r="BO431"/>
          <cell r="BP431"/>
          <cell r="BQ431"/>
          <cell r="BR431"/>
          <cell r="BS431"/>
          <cell r="BT431"/>
          <cell r="BU431"/>
          <cell r="BV431"/>
          <cell r="BW431"/>
          <cell r="BX431"/>
          <cell r="BY431"/>
          <cell r="BZ431"/>
          <cell r="CA431"/>
          <cell r="CB431"/>
          <cell r="CC431"/>
          <cell r="CD431"/>
          <cell r="CE431"/>
          <cell r="CF431"/>
          <cell r="CG431"/>
          <cell r="CH431"/>
          <cell r="CI431"/>
          <cell r="CJ431"/>
          <cell r="CK431"/>
          <cell r="CL431"/>
          <cell r="CM431"/>
          <cell r="CN431"/>
          <cell r="CO431"/>
          <cell r="CP431"/>
          <cell r="CQ431"/>
          <cell r="CR431"/>
          <cell r="CS431"/>
          <cell r="CT431"/>
          <cell r="CU431"/>
          <cell r="CV431"/>
          <cell r="CW431"/>
          <cell r="CX431"/>
          <cell r="CY431"/>
          <cell r="CZ431"/>
          <cell r="DA431"/>
          <cell r="DB431"/>
          <cell r="DC431"/>
          <cell r="DD431"/>
          <cell r="DE431"/>
          <cell r="DF431"/>
          <cell r="DG431"/>
          <cell r="DH431"/>
          <cell r="DI431"/>
          <cell r="DJ431"/>
          <cell r="DK431"/>
          <cell r="DL431"/>
          <cell r="DM431"/>
          <cell r="DN431"/>
          <cell r="DO431"/>
          <cell r="DP431"/>
          <cell r="DQ431"/>
          <cell r="DR431"/>
          <cell r="DS431"/>
          <cell r="DT431"/>
          <cell r="DU431"/>
          <cell r="DV431"/>
          <cell r="DW431"/>
          <cell r="DX431"/>
          <cell r="DY431"/>
        </row>
        <row r="432">
          <cell r="B432"/>
          <cell r="C432"/>
          <cell r="D432"/>
          <cell r="E432"/>
          <cell r="F432"/>
          <cell r="G432"/>
          <cell r="H432"/>
          <cell r="I432"/>
          <cell r="J432"/>
          <cell r="K432"/>
          <cell r="L432"/>
          <cell r="M432"/>
          <cell r="N432"/>
          <cell r="O432"/>
          <cell r="P432"/>
          <cell r="Q432"/>
          <cell r="R432"/>
          <cell r="S432"/>
          <cell r="T432"/>
          <cell r="U432"/>
          <cell r="V432"/>
          <cell r="W432"/>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cell r="BD432"/>
          <cell r="BE432"/>
          <cell r="BF432"/>
          <cell r="BG432"/>
          <cell r="BH432"/>
          <cell r="BI432"/>
          <cell r="BJ432"/>
          <cell r="BK432"/>
          <cell r="BL432"/>
          <cell r="BM432"/>
          <cell r="BN432"/>
          <cell r="BO432"/>
          <cell r="BP432"/>
          <cell r="BQ432"/>
          <cell r="BR432"/>
          <cell r="BS432"/>
          <cell r="BT432"/>
          <cell r="BU432"/>
          <cell r="BV432"/>
          <cell r="BW432"/>
          <cell r="BX432"/>
          <cell r="BY432"/>
          <cell r="BZ432"/>
          <cell r="CA432"/>
          <cell r="CB432"/>
          <cell r="CC432"/>
          <cell r="CD432"/>
          <cell r="CE432"/>
          <cell r="CF432"/>
          <cell r="CG432"/>
          <cell r="CH432"/>
          <cell r="CI432"/>
          <cell r="CJ432"/>
          <cell r="CK432"/>
          <cell r="CL432"/>
          <cell r="CM432"/>
          <cell r="CN432"/>
          <cell r="CO432"/>
          <cell r="CP432"/>
          <cell r="CQ432"/>
          <cell r="CR432"/>
          <cell r="CS432"/>
          <cell r="CT432"/>
          <cell r="CU432"/>
          <cell r="CV432"/>
          <cell r="CW432"/>
          <cell r="CX432"/>
          <cell r="CY432"/>
          <cell r="CZ432"/>
          <cell r="DA432"/>
          <cell r="DB432"/>
          <cell r="DC432"/>
          <cell r="DD432"/>
          <cell r="DE432"/>
          <cell r="DF432"/>
          <cell r="DG432"/>
          <cell r="DH432"/>
          <cell r="DI432"/>
          <cell r="DJ432"/>
          <cell r="DK432"/>
          <cell r="DL432"/>
          <cell r="DM432"/>
          <cell r="DN432"/>
          <cell r="DO432"/>
          <cell r="DP432"/>
          <cell r="DQ432"/>
          <cell r="DR432"/>
          <cell r="DS432"/>
          <cell r="DT432"/>
          <cell r="DU432"/>
          <cell r="DV432"/>
          <cell r="DW432"/>
          <cell r="DX432"/>
          <cell r="DY432"/>
        </row>
        <row r="433">
          <cell r="B433"/>
          <cell r="C433"/>
          <cell r="D433"/>
          <cell r="E433"/>
          <cell r="F433"/>
          <cell r="G433"/>
          <cell r="H433"/>
          <cell r="I433"/>
          <cell r="J433"/>
          <cell r="K433"/>
          <cell r="L433"/>
          <cell r="M433"/>
          <cell r="N433"/>
          <cell r="O433"/>
          <cell r="P433"/>
          <cell r="Q433"/>
          <cell r="R433"/>
          <cell r="S433"/>
          <cell r="T433"/>
          <cell r="U433"/>
          <cell r="V433"/>
          <cell r="W433"/>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cell r="BD433"/>
          <cell r="BE433"/>
          <cell r="BF433"/>
          <cell r="BG433"/>
          <cell r="BH433"/>
          <cell r="BI433"/>
          <cell r="BJ433"/>
          <cell r="BK433"/>
          <cell r="BL433"/>
          <cell r="BM433"/>
          <cell r="BN433"/>
          <cell r="BO433"/>
          <cell r="BP433"/>
          <cell r="BQ433"/>
          <cell r="BR433"/>
          <cell r="BS433"/>
          <cell r="BT433"/>
          <cell r="BU433"/>
          <cell r="BV433"/>
          <cell r="BW433"/>
          <cell r="BX433"/>
          <cell r="BY433"/>
          <cell r="BZ433"/>
          <cell r="CA433"/>
          <cell r="CB433"/>
          <cell r="CC433"/>
          <cell r="CD433"/>
          <cell r="CE433"/>
          <cell r="CF433"/>
          <cell r="CG433"/>
          <cell r="CH433"/>
          <cell r="CI433"/>
          <cell r="CJ433"/>
          <cell r="CK433"/>
          <cell r="CL433"/>
          <cell r="CM433"/>
          <cell r="CN433"/>
          <cell r="CO433"/>
          <cell r="CP433"/>
          <cell r="CQ433"/>
          <cell r="CR433"/>
          <cell r="CS433"/>
          <cell r="CT433"/>
          <cell r="CU433"/>
          <cell r="CV433"/>
          <cell r="CW433"/>
          <cell r="CX433"/>
          <cell r="CY433"/>
          <cell r="CZ433"/>
          <cell r="DA433"/>
          <cell r="DB433"/>
          <cell r="DC433"/>
          <cell r="DD433"/>
          <cell r="DE433"/>
          <cell r="DF433"/>
          <cell r="DG433"/>
          <cell r="DH433"/>
          <cell r="DI433"/>
          <cell r="DJ433"/>
          <cell r="DK433"/>
          <cell r="DL433"/>
          <cell r="DM433"/>
          <cell r="DN433"/>
          <cell r="DO433"/>
          <cell r="DP433"/>
          <cell r="DQ433"/>
          <cell r="DR433"/>
          <cell r="DS433"/>
          <cell r="DT433"/>
          <cell r="DU433"/>
          <cell r="DV433"/>
          <cell r="DW433"/>
          <cell r="DX433"/>
          <cell r="DY433"/>
        </row>
        <row r="434">
          <cell r="B434"/>
          <cell r="C434"/>
          <cell r="D434"/>
          <cell r="E434"/>
          <cell r="F434"/>
          <cell r="G434"/>
          <cell r="H434"/>
          <cell r="I434"/>
          <cell r="J434"/>
          <cell r="K434"/>
          <cell r="L434"/>
          <cell r="M434"/>
          <cell r="N434"/>
          <cell r="O434"/>
          <cell r="P434"/>
          <cell r="Q434"/>
          <cell r="R434"/>
          <cell r="S434"/>
          <cell r="T434"/>
          <cell r="U434"/>
          <cell r="V434"/>
          <cell r="W434"/>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cell r="BD434"/>
          <cell r="BE434"/>
          <cell r="BF434"/>
          <cell r="BG434"/>
          <cell r="BH434"/>
          <cell r="BI434"/>
          <cell r="BJ434"/>
          <cell r="BK434"/>
          <cell r="BL434"/>
          <cell r="BM434"/>
          <cell r="BN434"/>
          <cell r="BO434"/>
          <cell r="BP434"/>
          <cell r="BQ434"/>
          <cell r="BR434"/>
          <cell r="BS434"/>
          <cell r="BT434"/>
          <cell r="BU434"/>
          <cell r="BV434"/>
          <cell r="BW434"/>
          <cell r="BX434"/>
          <cell r="BY434"/>
          <cell r="BZ434"/>
          <cell r="CA434"/>
          <cell r="CB434"/>
          <cell r="CC434"/>
          <cell r="CD434"/>
          <cell r="CE434"/>
          <cell r="CF434"/>
          <cell r="CG434"/>
          <cell r="CH434"/>
          <cell r="CI434"/>
          <cell r="CJ434"/>
          <cell r="CK434"/>
          <cell r="CL434"/>
          <cell r="CM434"/>
          <cell r="CN434"/>
          <cell r="CO434"/>
          <cell r="CP434"/>
          <cell r="CQ434"/>
          <cell r="CR434"/>
          <cell r="CS434"/>
          <cell r="CT434"/>
          <cell r="CU434"/>
          <cell r="CV434"/>
          <cell r="CW434"/>
          <cell r="CX434"/>
          <cell r="CY434"/>
          <cell r="CZ434"/>
          <cell r="DA434"/>
          <cell r="DB434"/>
          <cell r="DC434"/>
          <cell r="DD434"/>
          <cell r="DE434"/>
          <cell r="DF434"/>
          <cell r="DG434"/>
          <cell r="DH434"/>
          <cell r="DI434"/>
          <cell r="DJ434"/>
          <cell r="DK434"/>
          <cell r="DL434"/>
          <cell r="DM434"/>
          <cell r="DN434"/>
          <cell r="DO434"/>
          <cell r="DP434"/>
          <cell r="DQ434"/>
          <cell r="DR434"/>
          <cell r="DS434"/>
          <cell r="DT434"/>
          <cell r="DU434"/>
          <cell r="DV434"/>
          <cell r="DW434"/>
          <cell r="DX434"/>
          <cell r="DY434"/>
        </row>
        <row r="435">
          <cell r="B435"/>
          <cell r="C435"/>
          <cell r="D435"/>
          <cell r="E435"/>
          <cell r="F435"/>
          <cell r="G435"/>
          <cell r="H435"/>
          <cell r="I435"/>
          <cell r="J435"/>
          <cell r="K435"/>
          <cell r="L435"/>
          <cell r="M435"/>
          <cell r="N435"/>
          <cell r="O435"/>
          <cell r="P435"/>
          <cell r="Q435"/>
          <cell r="R435"/>
          <cell r="S435"/>
          <cell r="T435"/>
          <cell r="U435"/>
          <cell r="V435"/>
          <cell r="W435"/>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cell r="BD435"/>
          <cell r="BE435"/>
          <cell r="BF435"/>
          <cell r="BG435"/>
          <cell r="BH435"/>
          <cell r="BI435"/>
          <cell r="BJ435"/>
          <cell r="BK435"/>
          <cell r="BL435"/>
          <cell r="BM435"/>
          <cell r="BN435"/>
          <cell r="BO435"/>
          <cell r="BP435"/>
          <cell r="BQ435"/>
          <cell r="BR435"/>
          <cell r="BS435"/>
          <cell r="BT435"/>
          <cell r="BU435"/>
          <cell r="BV435"/>
          <cell r="BW435"/>
          <cell r="BX435"/>
          <cell r="BY435"/>
          <cell r="BZ435"/>
          <cell r="CA435"/>
          <cell r="CB435"/>
          <cell r="CC435"/>
          <cell r="CD435"/>
          <cell r="CE435"/>
          <cell r="CF435"/>
          <cell r="CG435"/>
          <cell r="CH435"/>
          <cell r="CI435"/>
          <cell r="CJ435"/>
          <cell r="CK435"/>
          <cell r="CL435"/>
          <cell r="CM435"/>
          <cell r="CN435"/>
          <cell r="CO435"/>
          <cell r="CP435"/>
          <cell r="CQ435"/>
          <cell r="CR435"/>
          <cell r="CS435"/>
          <cell r="CT435"/>
          <cell r="CU435"/>
          <cell r="CV435"/>
          <cell r="CW435"/>
          <cell r="CX435"/>
          <cell r="CY435"/>
          <cell r="CZ435"/>
          <cell r="DA435"/>
          <cell r="DB435"/>
          <cell r="DC435"/>
          <cell r="DD435"/>
          <cell r="DE435"/>
          <cell r="DF435"/>
          <cell r="DG435"/>
          <cell r="DH435"/>
          <cell r="DI435"/>
          <cell r="DJ435"/>
          <cell r="DK435"/>
          <cell r="DL435"/>
          <cell r="DM435"/>
          <cell r="DN435"/>
          <cell r="DO435"/>
          <cell r="DP435"/>
          <cell r="DQ435"/>
          <cell r="DR435"/>
          <cell r="DS435"/>
          <cell r="DT435"/>
          <cell r="DU435"/>
          <cell r="DV435"/>
          <cell r="DW435"/>
          <cell r="DX435"/>
          <cell r="DY435"/>
        </row>
        <row r="436">
          <cell r="B436"/>
          <cell r="C436"/>
          <cell r="D436"/>
          <cell r="E436"/>
          <cell r="F436"/>
          <cell r="G436"/>
          <cell r="H436"/>
          <cell r="I436"/>
          <cell r="J436"/>
          <cell r="K436"/>
          <cell r="L436"/>
          <cell r="M436"/>
          <cell r="N436"/>
          <cell r="O436"/>
          <cell r="P436"/>
          <cell r="Q436"/>
          <cell r="R436"/>
          <cell r="S436"/>
          <cell r="T436"/>
          <cell r="U436"/>
          <cell r="V436"/>
          <cell r="W436"/>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cell r="BD436"/>
          <cell r="BE436"/>
          <cell r="BF436"/>
          <cell r="BG436"/>
          <cell r="BH436"/>
          <cell r="BI436"/>
          <cell r="BJ436"/>
          <cell r="BK436"/>
          <cell r="BL436"/>
          <cell r="BM436"/>
          <cell r="BN436"/>
          <cell r="BO436"/>
          <cell r="BP436"/>
          <cell r="BQ436"/>
          <cell r="BR436"/>
          <cell r="BS436"/>
          <cell r="BT436"/>
          <cell r="BU436"/>
          <cell r="BV436"/>
          <cell r="BW436"/>
          <cell r="BX436"/>
          <cell r="BY436"/>
          <cell r="BZ436"/>
          <cell r="CA436"/>
          <cell r="CB436"/>
          <cell r="CC436"/>
          <cell r="CD436"/>
          <cell r="CE436"/>
          <cell r="CF436"/>
          <cell r="CG436"/>
          <cell r="CH436"/>
          <cell r="CI436"/>
          <cell r="CJ436"/>
          <cell r="CK436"/>
          <cell r="CL436"/>
          <cell r="CM436"/>
          <cell r="CN436"/>
          <cell r="CO436"/>
          <cell r="CP436"/>
          <cell r="CQ436"/>
          <cell r="CR436"/>
          <cell r="CS436"/>
          <cell r="CT436"/>
          <cell r="CU436"/>
          <cell r="CV436"/>
          <cell r="CW436"/>
          <cell r="CX436"/>
          <cell r="CY436"/>
          <cell r="CZ436"/>
          <cell r="DA436"/>
          <cell r="DB436"/>
          <cell r="DC436"/>
          <cell r="DD436"/>
          <cell r="DE436"/>
          <cell r="DF436"/>
          <cell r="DG436"/>
          <cell r="DH436"/>
          <cell r="DI436"/>
          <cell r="DJ436"/>
          <cell r="DK436"/>
          <cell r="DL436"/>
          <cell r="DM436"/>
          <cell r="DN436"/>
          <cell r="DO436"/>
          <cell r="DP436"/>
          <cell r="DQ436"/>
          <cell r="DR436"/>
          <cell r="DS436"/>
          <cell r="DT436"/>
          <cell r="DU436"/>
          <cell r="DV436"/>
          <cell r="DW436"/>
          <cell r="DX436"/>
          <cell r="DY436"/>
        </row>
        <row r="437">
          <cell r="B437"/>
          <cell r="C437"/>
          <cell r="D437"/>
          <cell r="E437"/>
          <cell r="F437"/>
          <cell r="G437"/>
          <cell r="H437"/>
          <cell r="I437"/>
          <cell r="J437"/>
          <cell r="K437"/>
          <cell r="L437"/>
          <cell r="M437"/>
          <cell r="N437"/>
          <cell r="O437"/>
          <cell r="P437"/>
          <cell r="Q437"/>
          <cell r="R437"/>
          <cell r="S437"/>
          <cell r="T437"/>
          <cell r="U437"/>
          <cell r="V437"/>
          <cell r="W437"/>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cell r="BD437"/>
          <cell r="BE437"/>
          <cell r="BF437"/>
          <cell r="BG437"/>
          <cell r="BH437"/>
          <cell r="BI437"/>
          <cell r="BJ437"/>
          <cell r="BK437"/>
          <cell r="BL437"/>
          <cell r="BM437"/>
          <cell r="BN437"/>
          <cell r="BO437"/>
          <cell r="BP437"/>
          <cell r="BQ437"/>
          <cell r="BR437"/>
          <cell r="BS437"/>
          <cell r="BT437"/>
          <cell r="BU437"/>
          <cell r="BV437"/>
          <cell r="BW437"/>
          <cell r="BX437"/>
          <cell r="BY437"/>
          <cell r="BZ437"/>
          <cell r="CA437"/>
          <cell r="CB437"/>
          <cell r="CC437"/>
          <cell r="CD437"/>
          <cell r="CE437"/>
          <cell r="CF437"/>
          <cell r="CG437"/>
          <cell r="CH437"/>
          <cell r="CI437"/>
          <cell r="CJ437"/>
          <cell r="CK437"/>
          <cell r="CL437"/>
          <cell r="CM437"/>
          <cell r="CN437"/>
          <cell r="CO437"/>
          <cell r="CP437"/>
          <cell r="CQ437"/>
          <cell r="CR437"/>
          <cell r="CS437"/>
          <cell r="CT437"/>
          <cell r="CU437"/>
          <cell r="CV437"/>
          <cell r="CW437"/>
          <cell r="CX437"/>
          <cell r="CY437"/>
          <cell r="CZ437"/>
          <cell r="DA437"/>
          <cell r="DB437"/>
          <cell r="DC437"/>
          <cell r="DD437"/>
          <cell r="DE437"/>
          <cell r="DF437"/>
          <cell r="DG437"/>
          <cell r="DH437"/>
          <cell r="DI437"/>
          <cell r="DJ437"/>
          <cell r="DK437"/>
          <cell r="DL437"/>
          <cell r="DM437"/>
          <cell r="DN437"/>
          <cell r="DO437"/>
          <cell r="DP437"/>
          <cell r="DQ437"/>
          <cell r="DR437"/>
          <cell r="DS437"/>
          <cell r="DT437"/>
          <cell r="DU437"/>
          <cell r="DV437"/>
          <cell r="DW437"/>
          <cell r="DX437"/>
          <cell r="DY437"/>
        </row>
        <row r="438">
          <cell r="B438"/>
          <cell r="C438"/>
          <cell r="D438"/>
          <cell r="E438"/>
          <cell r="F438"/>
          <cell r="G438"/>
          <cell r="H438"/>
          <cell r="I438"/>
          <cell r="J438"/>
          <cell r="K438"/>
          <cell r="L438"/>
          <cell r="M438"/>
          <cell r="N438"/>
          <cell r="O438"/>
          <cell r="P438"/>
          <cell r="Q438"/>
          <cell r="R438"/>
          <cell r="S438"/>
          <cell r="T438"/>
          <cell r="U438"/>
          <cell r="V438"/>
          <cell r="W438"/>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cell r="BD438"/>
          <cell r="BE438"/>
          <cell r="BF438"/>
          <cell r="BG438"/>
          <cell r="BH438"/>
          <cell r="BI438"/>
          <cell r="BJ438"/>
          <cell r="BK438"/>
          <cell r="BL438"/>
          <cell r="BM438"/>
          <cell r="BN438"/>
          <cell r="BO438"/>
          <cell r="BP438"/>
          <cell r="BQ438"/>
          <cell r="BR438"/>
          <cell r="BS438"/>
          <cell r="BT438"/>
          <cell r="BU438"/>
          <cell r="BV438"/>
          <cell r="BW438"/>
          <cell r="BX438"/>
          <cell r="BY438"/>
          <cell r="BZ438"/>
          <cell r="CA438"/>
          <cell r="CB438"/>
          <cell r="CC438"/>
          <cell r="CD438"/>
          <cell r="CE438"/>
          <cell r="CF438"/>
          <cell r="CG438"/>
          <cell r="CH438"/>
          <cell r="CI438"/>
          <cell r="CJ438"/>
          <cell r="CK438"/>
          <cell r="CL438"/>
          <cell r="CM438"/>
          <cell r="CN438"/>
          <cell r="CO438"/>
          <cell r="CP438"/>
          <cell r="CQ438"/>
          <cell r="CR438"/>
          <cell r="CS438"/>
          <cell r="CT438"/>
          <cell r="CU438"/>
          <cell r="CV438"/>
          <cell r="CW438"/>
          <cell r="CX438"/>
          <cell r="CY438"/>
          <cell r="CZ438"/>
          <cell r="DA438"/>
          <cell r="DB438"/>
          <cell r="DC438"/>
          <cell r="DD438"/>
          <cell r="DE438"/>
          <cell r="DF438"/>
          <cell r="DG438"/>
          <cell r="DH438"/>
          <cell r="DI438"/>
          <cell r="DJ438"/>
          <cell r="DK438"/>
          <cell r="DL438"/>
          <cell r="DM438"/>
          <cell r="DN438"/>
          <cell r="DO438"/>
          <cell r="DP438"/>
          <cell r="DQ438"/>
          <cell r="DR438"/>
          <cell r="DS438"/>
          <cell r="DT438"/>
          <cell r="DU438"/>
          <cell r="DV438"/>
          <cell r="DW438"/>
          <cell r="DX438"/>
          <cell r="DY438"/>
        </row>
        <row r="439">
          <cell r="B439"/>
          <cell r="C439"/>
          <cell r="D439"/>
          <cell r="E439"/>
          <cell r="F439"/>
          <cell r="G439"/>
          <cell r="H439"/>
          <cell r="I439"/>
          <cell r="J439"/>
          <cell r="K439"/>
          <cell r="L439"/>
          <cell r="M439"/>
          <cell r="N439"/>
          <cell r="O439"/>
          <cell r="P439"/>
          <cell r="Q439"/>
          <cell r="R439"/>
          <cell r="S439"/>
          <cell r="T439"/>
          <cell r="U439"/>
          <cell r="V439"/>
          <cell r="W439"/>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cell r="BD439"/>
          <cell r="BE439"/>
          <cell r="BF439"/>
          <cell r="BG439"/>
          <cell r="BH439"/>
          <cell r="BI439"/>
          <cell r="BJ439"/>
          <cell r="BK439"/>
          <cell r="BL439"/>
          <cell r="BM439"/>
          <cell r="BN439"/>
          <cell r="BO439"/>
          <cell r="BP439"/>
          <cell r="BQ439"/>
          <cell r="BR439"/>
          <cell r="BS439"/>
          <cell r="BT439"/>
          <cell r="BU439"/>
          <cell r="BV439"/>
          <cell r="BW439"/>
          <cell r="BX439"/>
          <cell r="BY439"/>
          <cell r="BZ439"/>
          <cell r="CA439"/>
          <cell r="CB439"/>
          <cell r="CC439"/>
          <cell r="CD439"/>
          <cell r="CE439"/>
          <cell r="CF439"/>
          <cell r="CG439"/>
          <cell r="CH439"/>
          <cell r="CI439"/>
          <cell r="CJ439"/>
          <cell r="CK439"/>
          <cell r="CL439"/>
          <cell r="CM439"/>
          <cell r="CN439"/>
          <cell r="CO439"/>
          <cell r="CP439"/>
          <cell r="CQ439"/>
          <cell r="CR439"/>
          <cell r="CS439"/>
          <cell r="CT439"/>
          <cell r="CU439"/>
          <cell r="CV439"/>
          <cell r="CW439"/>
          <cell r="CX439"/>
          <cell r="CY439"/>
          <cell r="CZ439"/>
          <cell r="DA439"/>
          <cell r="DB439"/>
          <cell r="DC439"/>
          <cell r="DD439"/>
          <cell r="DE439"/>
          <cell r="DF439"/>
          <cell r="DG439"/>
          <cell r="DH439"/>
          <cell r="DI439"/>
          <cell r="DJ439"/>
          <cell r="DK439"/>
          <cell r="DL439"/>
          <cell r="DM439"/>
          <cell r="DN439"/>
          <cell r="DO439"/>
          <cell r="DP439"/>
          <cell r="DQ439"/>
          <cell r="DR439"/>
          <cell r="DS439"/>
          <cell r="DT439"/>
          <cell r="DU439"/>
          <cell r="DV439"/>
          <cell r="DW439"/>
          <cell r="DX439"/>
          <cell r="DY439"/>
        </row>
        <row r="440">
          <cell r="B440"/>
          <cell r="C440"/>
          <cell r="D440"/>
          <cell r="E440"/>
          <cell r="F440"/>
          <cell r="G440"/>
          <cell r="H440"/>
          <cell r="I440"/>
          <cell r="J440"/>
          <cell r="K440"/>
          <cell r="L440"/>
          <cell r="M440"/>
          <cell r="N440"/>
          <cell r="O440"/>
          <cell r="P440"/>
          <cell r="Q440"/>
          <cell r="R440"/>
          <cell r="S440"/>
          <cell r="T440"/>
          <cell r="U440"/>
          <cell r="V440"/>
          <cell r="W440"/>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cell r="BD440"/>
          <cell r="BE440"/>
          <cell r="BF440"/>
          <cell r="BG440"/>
          <cell r="BH440"/>
          <cell r="BI440"/>
          <cell r="BJ440"/>
          <cell r="BK440"/>
          <cell r="BL440"/>
          <cell r="BM440"/>
          <cell r="BN440"/>
          <cell r="BO440"/>
          <cell r="BP440"/>
          <cell r="BQ440"/>
          <cell r="BR440"/>
          <cell r="BS440"/>
          <cell r="BT440"/>
          <cell r="BU440"/>
          <cell r="BV440"/>
          <cell r="BW440"/>
          <cell r="BX440"/>
          <cell r="BY440"/>
          <cell r="BZ440"/>
          <cell r="CA440"/>
          <cell r="CB440"/>
          <cell r="CC440"/>
          <cell r="CD440"/>
          <cell r="CE440"/>
          <cell r="CF440"/>
          <cell r="CG440"/>
          <cell r="CH440"/>
          <cell r="CI440"/>
          <cell r="CJ440"/>
          <cell r="CK440"/>
          <cell r="CL440"/>
          <cell r="CM440"/>
          <cell r="CN440"/>
          <cell r="CO440"/>
          <cell r="CP440"/>
          <cell r="CQ440"/>
          <cell r="CR440"/>
          <cell r="CS440"/>
          <cell r="CT440"/>
          <cell r="CU440"/>
          <cell r="CV440"/>
          <cell r="CW440"/>
          <cell r="CX440"/>
          <cell r="CY440"/>
          <cell r="CZ440"/>
          <cell r="DA440"/>
          <cell r="DB440"/>
          <cell r="DC440"/>
          <cell r="DD440"/>
          <cell r="DE440"/>
          <cell r="DF440"/>
          <cell r="DG440"/>
          <cell r="DH440"/>
          <cell r="DI440"/>
          <cell r="DJ440"/>
          <cell r="DK440"/>
          <cell r="DL440"/>
          <cell r="DM440"/>
          <cell r="DN440"/>
          <cell r="DO440"/>
          <cell r="DP440"/>
          <cell r="DQ440"/>
          <cell r="DR440"/>
          <cell r="DS440"/>
          <cell r="DT440"/>
          <cell r="DU440"/>
          <cell r="DV440"/>
          <cell r="DW440"/>
          <cell r="DX440"/>
          <cell r="DY440"/>
        </row>
        <row r="441">
          <cell r="B441"/>
          <cell r="C441"/>
          <cell r="D441"/>
          <cell r="E441"/>
          <cell r="F441"/>
          <cell r="G441"/>
          <cell r="H441"/>
          <cell r="I441"/>
          <cell r="J441"/>
          <cell r="K441"/>
          <cell r="L441"/>
          <cell r="M441"/>
          <cell r="N441"/>
          <cell r="O441"/>
          <cell r="P441"/>
          <cell r="Q441"/>
          <cell r="R441"/>
          <cell r="S441"/>
          <cell r="T441"/>
          <cell r="U441"/>
          <cell r="V441"/>
          <cell r="W441"/>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cell r="BD441"/>
          <cell r="BE441"/>
          <cell r="BF441"/>
          <cell r="BG441"/>
          <cell r="BH441"/>
          <cell r="BI441"/>
          <cell r="BJ441"/>
          <cell r="BK441"/>
          <cell r="BL441"/>
          <cell r="BM441"/>
          <cell r="BN441"/>
          <cell r="BO441"/>
          <cell r="BP441"/>
          <cell r="BQ441"/>
          <cell r="BR441"/>
          <cell r="BS441"/>
          <cell r="BT441"/>
          <cell r="BU441"/>
          <cell r="BV441"/>
          <cell r="BW441"/>
          <cell r="BX441"/>
          <cell r="BY441"/>
          <cell r="BZ441"/>
          <cell r="CA441"/>
          <cell r="CB441"/>
          <cell r="CC441"/>
          <cell r="CD441"/>
          <cell r="CE441"/>
          <cell r="CF441"/>
          <cell r="CG441"/>
          <cell r="CH441"/>
          <cell r="CI441"/>
          <cell r="CJ441"/>
          <cell r="CK441"/>
          <cell r="CL441"/>
          <cell r="CM441"/>
          <cell r="CN441"/>
          <cell r="CO441"/>
          <cell r="CP441"/>
          <cell r="CQ441"/>
          <cell r="CR441"/>
          <cell r="CS441"/>
          <cell r="CT441"/>
          <cell r="CU441"/>
          <cell r="CV441"/>
          <cell r="CW441"/>
          <cell r="CX441"/>
          <cell r="CY441"/>
          <cell r="CZ441"/>
          <cell r="DA441"/>
          <cell r="DB441"/>
          <cell r="DC441"/>
          <cell r="DD441"/>
          <cell r="DE441"/>
          <cell r="DF441"/>
          <cell r="DG441"/>
          <cell r="DH441"/>
          <cell r="DI441"/>
          <cell r="DJ441"/>
          <cell r="DK441"/>
          <cell r="DL441"/>
          <cell r="DM441"/>
          <cell r="DN441"/>
          <cell r="DO441"/>
          <cell r="DP441"/>
          <cell r="DQ441"/>
          <cell r="DR441"/>
          <cell r="DS441"/>
          <cell r="DT441"/>
          <cell r="DU441"/>
          <cell r="DV441"/>
          <cell r="DW441"/>
          <cell r="DX441"/>
          <cell r="DY441"/>
        </row>
      </sheetData>
      <sheetData sheetId="2"/>
      <sheetData sheetId="3"/>
      <sheetData sheetId="4">
        <row r="3">
          <cell r="E3" t="str">
            <v>2024
スタッフ整理番号</v>
          </cell>
          <cell r="F3" t="str">
            <v>データ
更新日</v>
          </cell>
          <cell r="G3" t="str">
            <v>台帳番号</v>
          </cell>
          <cell r="H3" t="str">
            <v>件名</v>
          </cell>
          <cell r="I3" t="str">
            <v>備考／更新内容</v>
          </cell>
          <cell r="J3" t="str">
            <v>契約期間中に抵触日を迎える</v>
          </cell>
          <cell r="K3" t="str">
            <v>現在
ｽﾃｰﾀｽ</v>
          </cell>
          <cell r="L3">
            <v>45200</v>
          </cell>
          <cell r="M3" t="str">
            <v>離職</v>
          </cell>
          <cell r="N3" t="str">
            <v>NICT-ID</v>
          </cell>
          <cell r="O3" t="str">
            <v>派遣労働者氏名</v>
          </cell>
          <cell r="P3" t="str">
            <v>フリガナ</v>
          </cell>
          <cell r="Q3" t="str">
            <v>性別</v>
          </cell>
          <cell r="R3" t="str">
            <v>60歳以上
の別</v>
          </cell>
          <cell r="S3" t="str">
            <v>就業開始日</v>
          </cell>
          <cell r="T3" t="str">
            <v>就業終了日</v>
          </cell>
          <cell r="U3" t="str">
            <v>NICT直接雇用
離職日</v>
          </cell>
          <cell r="V3" t="str">
            <v>新法後
組織単位の就業開始日</v>
          </cell>
          <cell r="W3" t="str">
            <v>個別契約&gt;
組織単位</v>
          </cell>
          <cell r="X3" t="str">
            <v>組織単位の抵触日</v>
          </cell>
          <cell r="Y3" t="str">
            <v>個人単位の抵触日①</v>
          </cell>
          <cell r="Z3" t="str">
            <v>個人単位の抵触日①</v>
          </cell>
          <cell r="AA3" t="str">
            <v>個人単位の
抵触日判定</v>
          </cell>
          <cell r="AB3" t="str">
            <v>無期
有期
の別</v>
          </cell>
          <cell r="AC3" t="str">
            <v>雇用保険　　　</v>
          </cell>
          <cell r="AD3" t="str">
            <v>理由</v>
          </cell>
          <cell r="AE3" t="str">
            <v>健康保険　　　</v>
          </cell>
          <cell r="AF3" t="str">
            <v>理由</v>
          </cell>
          <cell r="AG3" t="str">
            <v>厚生年金保険　</v>
          </cell>
          <cell r="AH3" t="str">
            <v>理由</v>
          </cell>
          <cell r="AI3" t="str">
            <v>契約
就業開始日</v>
          </cell>
          <cell r="AJ3" t="str">
            <v>契約
就業終了日</v>
          </cell>
          <cell r="AK3" t="str">
            <v>派遣元事業主の名称</v>
          </cell>
          <cell r="AL3" t="str">
            <v>派遣会社支店等</v>
          </cell>
          <cell r="AM3" t="str">
            <v>〒</v>
          </cell>
          <cell r="AN3" t="str">
            <v>派遣会社所在地</v>
          </cell>
          <cell r="AO3" t="str">
            <v>期間制限非該当業務
（新法）
※日数限定業務、産前産後・育児介護休業の代替業務</v>
          </cell>
          <cell r="AP3" t="str">
            <v>〒</v>
          </cell>
          <cell r="AQ3" t="str">
            <v>派遣先の所在地</v>
          </cell>
          <cell r="AR3" t="str">
            <v>部門・センター</v>
          </cell>
          <cell r="AS3" t="str">
            <v>室グループ</v>
          </cell>
          <cell r="AT3" t="str">
            <v>組織単位の長の役職</v>
          </cell>
          <cell r="AU3" t="str">
            <v>就業場所</v>
          </cell>
          <cell r="AV3" t="str">
            <v>派遣元責任者
部署</v>
          </cell>
          <cell r="AW3" t="str">
            <v>派遣元責任者
役職</v>
          </cell>
          <cell r="AX3" t="str">
            <v>派遣元責任者
氏名</v>
          </cell>
          <cell r="AY3" t="str">
            <v>派遣元責任者
連絡先</v>
          </cell>
          <cell r="AZ3" t="str">
            <v>派遣先責任者
部署</v>
          </cell>
          <cell r="BA3" t="str">
            <v>派遣先責任者
役職</v>
          </cell>
          <cell r="BB3" t="str">
            <v>派遣先責任者
氏名</v>
          </cell>
          <cell r="BC3" t="str">
            <v>派遣先責任者
連絡先</v>
          </cell>
          <cell r="BD3" t="str">
            <v>就業状況</v>
          </cell>
          <cell r="BE3" t="str">
            <v>苦情に関する事項
（申出を受けた日）　</v>
          </cell>
          <cell r="BF3" t="str">
            <v>苦情に関する事項
 （苦情内容、処理状況）</v>
          </cell>
          <cell r="BG3" t="str">
            <v>教育訓練の日時及び内容</v>
          </cell>
          <cell r="BH3" t="str">
            <v>紹介予定派遣に関する事項</v>
          </cell>
          <cell r="BI3" t="str">
            <v>期間制限のない労働者派遣に関する事項</v>
          </cell>
          <cell r="BJ3" t="str">
            <v>備考</v>
          </cell>
          <cell r="BK3" t="str">
            <v>科学技術研究調査
区分</v>
          </cell>
          <cell r="BL3" t="str">
            <v>現派遣元からの受入日</v>
          </cell>
          <cell r="BM3" t="str">
            <v>受入日</v>
          </cell>
          <cell r="BN3" t="str">
            <v>①単価料金
ア通常単価</v>
          </cell>
          <cell r="BO3" t="str">
            <v>②ア日額通勤（税抜）</v>
          </cell>
          <cell r="BP3" t="str">
            <v>②イ月額通勤（税抜）</v>
          </cell>
          <cell r="BQ3" t="str">
            <v>③ア日額通勤（税込）</v>
          </cell>
          <cell r="BR3" t="str">
            <v>③イ月額通勤（税込）</v>
          </cell>
          <cell r="BS3" t="str">
            <v>注文番号</v>
          </cell>
        </row>
        <row r="4">
          <cell r="E4">
            <v>1</v>
          </cell>
          <cell r="F4">
            <v>44958</v>
          </cell>
          <cell r="G4" t="str">
            <v>2023-022</v>
          </cell>
          <cell r="H4" t="str">
            <v>2023-2025年度サイバーセキュリティ研究のための支援業務の派遣（北陸）</v>
          </cell>
          <cell r="I4"/>
          <cell r="J4" t="str">
            <v>-</v>
          </cell>
          <cell r="K4" t="str">
            <v>在職</v>
          </cell>
          <cell r="L4" t="str">
            <v>在職</v>
          </cell>
          <cell r="M4" t="str">
            <v>-</v>
          </cell>
          <cell r="N4" t="str">
            <v>1550001</v>
          </cell>
          <cell r="O4" t="str">
            <v>裏野　由貴</v>
          </cell>
          <cell r="P4" t="str">
            <v>ウラノ ユキ</v>
          </cell>
          <cell r="Q4" t="str">
            <v>女</v>
          </cell>
          <cell r="R4" t="str">
            <v>45歳以上</v>
          </cell>
          <cell r="S4">
            <v>45017</v>
          </cell>
          <cell r="T4">
            <v>46112</v>
          </cell>
          <cell r="U4" t="str">
            <v>無</v>
          </cell>
          <cell r="V4">
            <v>45017</v>
          </cell>
          <cell r="W4" t="str">
            <v>－</v>
          </cell>
          <cell r="X4">
            <v>46113</v>
          </cell>
          <cell r="Y4">
            <v>46113</v>
          </cell>
          <cell r="Z4" t="str">
            <v>適用外</v>
          </cell>
          <cell r="AA4" t="str">
            <v>適用外</v>
          </cell>
          <cell r="AB4" t="str">
            <v>無期</v>
          </cell>
          <cell r="AC4" t="str">
            <v>有</v>
          </cell>
          <cell r="AD4"/>
          <cell r="AE4" t="str">
            <v>有</v>
          </cell>
          <cell r="AF4"/>
          <cell r="AG4" t="str">
            <v>有</v>
          </cell>
          <cell r="AH4"/>
          <cell r="AI4">
            <v>45017</v>
          </cell>
          <cell r="AJ4">
            <v>46112</v>
          </cell>
          <cell r="AK4" t="str">
            <v>マンパワーグループ株式会社</v>
          </cell>
          <cell r="AL4" t="str">
            <v>金沢支店</v>
          </cell>
          <cell r="AM4" t="str">
            <v>920-0853</v>
          </cell>
          <cell r="AN4" t="str">
            <v>石川県金沢市本町1-5-2　リファーレ13Ｆ　</v>
          </cell>
          <cell r="AO4" t="str">
            <v>期間制限業務</v>
          </cell>
          <cell r="AP4" t="str">
            <v>923-1211</v>
          </cell>
          <cell r="AQ4" t="str">
            <v>石川県能美市旭台2-12</v>
          </cell>
          <cell r="AR4" t="str">
            <v>サイバーセキュリティ研究所</v>
          </cell>
          <cell r="AS4" t="str">
            <v>サイバーセキュリティ研究室</v>
          </cell>
          <cell r="AT4" t="str">
            <v>室長</v>
          </cell>
          <cell r="AU4" t="str">
            <v>北陸StarBED技術センター</v>
          </cell>
          <cell r="AV4" t="str">
            <v>金沢支店</v>
          </cell>
          <cell r="AW4" t="str">
            <v>支店長</v>
          </cell>
          <cell r="AX4" t="str">
            <v>渋谷　健太郎</v>
          </cell>
          <cell r="AY4" t="str">
            <v>076-233-7421</v>
          </cell>
          <cell r="AZ4" t="str">
            <v>北陸StarBED技術センター</v>
          </cell>
          <cell r="BA4" t="str">
            <v>センター長</v>
          </cell>
          <cell r="BB4" t="str">
            <v>宮地　利幸</v>
          </cell>
          <cell r="BC4" t="str">
            <v>0761-51-8118</v>
          </cell>
          <cell r="BD4" t="str">
            <v>タイムシートにより別途保管</v>
          </cell>
          <cell r="BE4"/>
          <cell r="BF4"/>
          <cell r="BG4" t="str">
            <v>別紙タイムシートに記載のとおり</v>
          </cell>
          <cell r="BH4" t="str">
            <v>紹介予定派遣ではない</v>
          </cell>
          <cell r="BI4"/>
          <cell r="BJ4"/>
          <cell r="BK4" t="str">
            <v>②研究補助者</v>
          </cell>
          <cell r="BL4">
            <v>39173</v>
          </cell>
          <cell r="BM4">
            <v>38078</v>
          </cell>
          <cell r="BN4">
            <v>2175</v>
          </cell>
          <cell r="BO4" t="str">
            <v>0</v>
          </cell>
          <cell r="BP4" t="str">
            <v>0</v>
          </cell>
          <cell r="BQ4" t="str">
            <v>0</v>
          </cell>
          <cell r="BR4" t="str">
            <v>0</v>
          </cell>
          <cell r="BS4" t="str">
            <v>66203-0401-000085</v>
          </cell>
        </row>
        <row r="5">
          <cell r="E5">
            <v>2</v>
          </cell>
          <cell r="F5">
            <v>44977</v>
          </cell>
          <cell r="G5" t="str">
            <v>2023-111</v>
          </cell>
          <cell r="H5" t="str">
            <v>2023-2025年度データ駆動知能システム研究センター研究支援業務の派遣</v>
          </cell>
          <cell r="I5"/>
          <cell r="J5" t="str">
            <v>-</v>
          </cell>
          <cell r="K5" t="str">
            <v>在職</v>
          </cell>
          <cell r="L5" t="str">
            <v>在職</v>
          </cell>
          <cell r="M5" t="str">
            <v>-</v>
          </cell>
          <cell r="N5" t="str">
            <v>1350098</v>
          </cell>
          <cell r="O5" t="str">
            <v>石代　佳代</v>
          </cell>
          <cell r="P5" t="str">
            <v>コクダイ　カヨ</v>
          </cell>
          <cell r="Q5" t="str">
            <v>女</v>
          </cell>
          <cell r="R5" t="str">
            <v>45歳以上</v>
          </cell>
          <cell r="S5">
            <v>45017</v>
          </cell>
          <cell r="T5">
            <v>46112</v>
          </cell>
          <cell r="U5" t="str">
            <v>無</v>
          </cell>
          <cell r="V5">
            <v>45017</v>
          </cell>
          <cell r="W5" t="str">
            <v>－</v>
          </cell>
          <cell r="X5">
            <v>46113</v>
          </cell>
          <cell r="Y5">
            <v>46113</v>
          </cell>
          <cell r="Z5">
            <v>46113</v>
          </cell>
          <cell r="AA5">
            <v>46113</v>
          </cell>
          <cell r="AB5" t="str">
            <v>有期</v>
          </cell>
          <cell r="AC5" t="str">
            <v>無</v>
          </cell>
          <cell r="AD5" t="str">
            <v>加入手続き中</v>
          </cell>
          <cell r="AE5" t="str">
            <v>無</v>
          </cell>
          <cell r="AF5" t="str">
            <v>加入手続き中</v>
          </cell>
          <cell r="AG5" t="str">
            <v>無</v>
          </cell>
          <cell r="AH5" t="str">
            <v>加入手続き中</v>
          </cell>
          <cell r="AI5">
            <v>45017</v>
          </cell>
          <cell r="AJ5">
            <v>46112</v>
          </cell>
          <cell r="AK5" t="str">
            <v>株式会社エル・コーエイ</v>
          </cell>
          <cell r="AL5">
            <v>0</v>
          </cell>
          <cell r="AM5" t="str">
            <v>102-0083</v>
          </cell>
          <cell r="AN5" t="str">
            <v>東京都千代田区麹町4-2-7　麹町ミッドスクエア10F</v>
          </cell>
          <cell r="AO5" t="str">
            <v>期間制限業務</v>
          </cell>
          <cell r="AP5" t="str">
            <v>619-0289</v>
          </cell>
          <cell r="AQ5" t="str">
            <v>京都府相楽郡精華町光台3-5</v>
          </cell>
          <cell r="AR5" t="str">
            <v>ユニバーサルコミュニケーション研究所</v>
          </cell>
          <cell r="AS5" t="str">
            <v>データ駆動知能システム研究センター</v>
          </cell>
          <cell r="AT5" t="str">
            <v>センター長</v>
          </cell>
          <cell r="AU5" t="str">
            <v>ユニバーサルコミュニケーション研究所</v>
          </cell>
          <cell r="AV5" t="str">
            <v>人材サービス統括部</v>
          </cell>
          <cell r="AW5" t="str">
            <v>部長</v>
          </cell>
          <cell r="AX5" t="str">
            <v>清水　敏郎</v>
          </cell>
          <cell r="AY5" t="str">
            <v>03-3238-8370</v>
          </cell>
          <cell r="AZ5" t="str">
            <v>ユニバーサルコミュニケーション研究所</v>
          </cell>
          <cell r="BA5" t="str">
            <v>研究所長</v>
          </cell>
          <cell r="BB5" t="str">
            <v>内元　清貴</v>
          </cell>
          <cell r="BC5" t="str">
            <v>0774-98-6800</v>
          </cell>
          <cell r="BD5" t="str">
            <v>タイムシートにより別途保管</v>
          </cell>
          <cell r="BE5"/>
          <cell r="BF5"/>
          <cell r="BG5" t="str">
            <v>別紙タイムシートに記載のとおり</v>
          </cell>
          <cell r="BH5" t="str">
            <v>紹介予定派遣ではない</v>
          </cell>
          <cell r="BI5"/>
          <cell r="BJ5"/>
          <cell r="BK5" t="str">
            <v>②研究補助者</v>
          </cell>
          <cell r="BL5">
            <v>39173</v>
          </cell>
          <cell r="BM5">
            <v>38078</v>
          </cell>
          <cell r="BN5">
            <v>2600</v>
          </cell>
          <cell r="BO5" t="str">
            <v>0</v>
          </cell>
          <cell r="BP5" t="str">
            <v>0</v>
          </cell>
          <cell r="BQ5" t="str">
            <v>0</v>
          </cell>
          <cell r="BR5" t="str">
            <v>0</v>
          </cell>
          <cell r="BS5" t="str">
            <v>66203-0401-000193</v>
          </cell>
        </row>
        <row r="6">
          <cell r="E6">
            <v>3</v>
          </cell>
          <cell r="F6">
            <v>44999</v>
          </cell>
          <cell r="G6" t="str">
            <v>2023-009</v>
          </cell>
          <cell r="H6" t="str">
            <v>2023-2024年度生体物性計測・解析に関する研究開発業務の派遣</v>
          </cell>
          <cell r="I6"/>
          <cell r="J6" t="str">
            <v>-</v>
          </cell>
          <cell r="K6" t="str">
            <v>在職</v>
          </cell>
          <cell r="L6" t="str">
            <v>在職</v>
          </cell>
          <cell r="M6" t="str">
            <v>-</v>
          </cell>
          <cell r="N6" t="str">
            <v>2250053</v>
          </cell>
          <cell r="O6" t="str">
            <v>小林　里沙</v>
          </cell>
          <cell r="P6" t="str">
            <v>コバヤシ　リサ</v>
          </cell>
          <cell r="Q6" t="str">
            <v>女</v>
          </cell>
          <cell r="R6"/>
          <cell r="S6">
            <v>45017</v>
          </cell>
          <cell r="T6">
            <v>45747</v>
          </cell>
          <cell r="U6" t="str">
            <v>無</v>
          </cell>
          <cell r="V6">
            <v>45017</v>
          </cell>
          <cell r="W6" t="str">
            <v>－</v>
          </cell>
          <cell r="X6">
            <v>46113</v>
          </cell>
          <cell r="Y6">
            <v>46113</v>
          </cell>
          <cell r="Z6" t="str">
            <v>適用外</v>
          </cell>
          <cell r="AA6" t="str">
            <v>適用外</v>
          </cell>
          <cell r="AB6" t="str">
            <v>無期</v>
          </cell>
          <cell r="AC6" t="str">
            <v>有</v>
          </cell>
          <cell r="AD6"/>
          <cell r="AE6" t="str">
            <v>有</v>
          </cell>
          <cell r="AF6"/>
          <cell r="AG6" t="str">
            <v>有</v>
          </cell>
          <cell r="AH6"/>
          <cell r="AI6">
            <v>45017</v>
          </cell>
          <cell r="AJ6">
            <v>45747</v>
          </cell>
          <cell r="AK6" t="str">
            <v>株式会社アウトソーシングテクノロジー</v>
          </cell>
          <cell r="AL6" t="str">
            <v>千葉支店</v>
          </cell>
          <cell r="AM6" t="str">
            <v>260-0028</v>
          </cell>
          <cell r="AN6" t="str">
            <v>千葉県千葉市中央区新町1000番地
センシティビルディング16階</v>
          </cell>
          <cell r="AO6" t="str">
            <v>期間制限業務</v>
          </cell>
          <cell r="AP6" t="str">
            <v>651-2492</v>
          </cell>
          <cell r="AQ6" t="str">
            <v>兵庫県神戸市西区岩岡町岩岡588-2</v>
          </cell>
          <cell r="AR6" t="str">
            <v>未来ICT研究所神戸フロンティア研究センター</v>
          </cell>
          <cell r="AS6" t="str">
            <v>バイオＩＣＴ研究室</v>
          </cell>
          <cell r="AT6" t="str">
            <v>室長</v>
          </cell>
          <cell r="AU6" t="str">
            <v>未来ICT研究所</v>
          </cell>
          <cell r="AV6" t="str">
            <v>機電事業本部　千葉支店</v>
          </cell>
          <cell r="AW6" t="str">
            <v>支店長</v>
          </cell>
          <cell r="AX6" t="str">
            <v>澤田　宏樹</v>
          </cell>
          <cell r="AY6" t="str">
            <v>043-246-8880</v>
          </cell>
          <cell r="AZ6" t="str">
            <v>神戸フロンティア研究センター</v>
          </cell>
          <cell r="BA6" t="str">
            <v>研究センター長</v>
          </cell>
          <cell r="BB6" t="str">
            <v>田中　秀吉</v>
          </cell>
          <cell r="BC6" t="str">
            <v>078-969-2147</v>
          </cell>
          <cell r="BD6" t="str">
            <v>タイムシートにより別途保管</v>
          </cell>
          <cell r="BE6"/>
          <cell r="BF6"/>
          <cell r="BG6" t="str">
            <v>別紙タイムシートに記載のとおり</v>
          </cell>
          <cell r="BH6" t="str">
            <v>紹介予定派遣ではない</v>
          </cell>
          <cell r="BI6"/>
          <cell r="BJ6"/>
          <cell r="BK6" t="str">
            <v>②研究補助者</v>
          </cell>
          <cell r="BL6">
            <v>39173</v>
          </cell>
          <cell r="BM6">
            <v>38078</v>
          </cell>
          <cell r="BN6">
            <v>3080</v>
          </cell>
          <cell r="BO6" t="str">
            <v>0</v>
          </cell>
          <cell r="BP6" t="str">
            <v>0</v>
          </cell>
          <cell r="BQ6" t="str">
            <v>0</v>
          </cell>
          <cell r="BR6" t="str">
            <v>0</v>
          </cell>
          <cell r="BS6" t="str">
            <v>66203-0401-000161</v>
          </cell>
        </row>
        <row r="7">
          <cell r="E7">
            <v>4</v>
          </cell>
          <cell r="F7">
            <v>44986</v>
          </cell>
          <cell r="G7" t="str">
            <v>2023-013</v>
          </cell>
          <cell r="H7" t="str">
            <v>2023-2025年度 研究開発業務支援の派遣</v>
          </cell>
          <cell r="I7"/>
          <cell r="J7" t="str">
            <v>-</v>
          </cell>
          <cell r="K7" t="str">
            <v>在職</v>
          </cell>
          <cell r="L7" t="str">
            <v>在職</v>
          </cell>
          <cell r="M7" t="str">
            <v>-</v>
          </cell>
          <cell r="N7" t="str">
            <v>2050003</v>
          </cell>
          <cell r="O7" t="str">
            <v>世古　優子</v>
          </cell>
          <cell r="P7" t="str">
            <v>セコ　ユウコ</v>
          </cell>
          <cell r="Q7" t="str">
            <v>女</v>
          </cell>
          <cell r="R7" t="str">
            <v>45歳以上</v>
          </cell>
          <cell r="S7">
            <v>45017</v>
          </cell>
          <cell r="T7">
            <v>46112</v>
          </cell>
          <cell r="U7" t="str">
            <v>無</v>
          </cell>
          <cell r="V7">
            <v>45017</v>
          </cell>
          <cell r="W7" t="str">
            <v>－</v>
          </cell>
          <cell r="X7">
            <v>46113</v>
          </cell>
          <cell r="Y7">
            <v>46113</v>
          </cell>
          <cell r="Z7" t="str">
            <v>適用外</v>
          </cell>
          <cell r="AA7" t="str">
            <v>適用外</v>
          </cell>
          <cell r="AB7" t="str">
            <v>無期</v>
          </cell>
          <cell r="AC7" t="str">
            <v>有</v>
          </cell>
          <cell r="AD7"/>
          <cell r="AE7" t="str">
            <v>有</v>
          </cell>
          <cell r="AF7"/>
          <cell r="AG7" t="str">
            <v>有</v>
          </cell>
          <cell r="AH7"/>
          <cell r="AI7">
            <v>45017</v>
          </cell>
          <cell r="AJ7">
            <v>46112</v>
          </cell>
          <cell r="AK7" t="str">
            <v>マンパワーグループ株式会社</v>
          </cell>
          <cell r="AL7" t="str">
            <v>立川オフィス</v>
          </cell>
          <cell r="AM7" t="str">
            <v>190-0012</v>
          </cell>
          <cell r="AN7" t="str">
            <v>東京都立川市曙町二丁目３４番７号　ファーレイーストビル８Ｆ</v>
          </cell>
          <cell r="AO7" t="str">
            <v>期間制限業務</v>
          </cell>
          <cell r="AP7" t="str">
            <v>184-8795</v>
          </cell>
          <cell r="AQ7" t="str">
            <v>東京都小金井市貫井北町4-2-1</v>
          </cell>
          <cell r="AR7" t="str">
            <v>未来ICT研究所小金井フロンティア研究センター</v>
          </cell>
          <cell r="AS7" t="str">
            <v>グリーンＩＣＴデバイス研究室</v>
          </cell>
          <cell r="AT7" t="str">
            <v>室長</v>
          </cell>
          <cell r="AU7" t="str">
            <v>本部</v>
          </cell>
          <cell r="AV7" t="str">
            <v>立川支店</v>
          </cell>
          <cell r="AW7" t="str">
            <v>支店長</v>
          </cell>
          <cell r="AX7" t="str">
            <v>中村　佑輝</v>
          </cell>
          <cell r="AY7" t="str">
            <v>042-527-6000</v>
          </cell>
          <cell r="AZ7" t="str">
            <v>総務部</v>
          </cell>
          <cell r="BA7" t="str">
            <v>部長</v>
          </cell>
          <cell r="BB7" t="str">
            <v>松井　正幸</v>
          </cell>
          <cell r="BC7" t="str">
            <v>042-327-7425</v>
          </cell>
          <cell r="BD7" t="str">
            <v>タイムシートにより別途保管</v>
          </cell>
          <cell r="BE7"/>
          <cell r="BF7"/>
          <cell r="BG7" t="str">
            <v>別紙タイムシートに記載のとおり</v>
          </cell>
          <cell r="BH7" t="str">
            <v>紹介予定派遣ではない</v>
          </cell>
          <cell r="BI7"/>
          <cell r="BJ7"/>
          <cell r="BK7" t="str">
            <v>②研究補助者</v>
          </cell>
          <cell r="BL7">
            <v>39173</v>
          </cell>
          <cell r="BM7">
            <v>38078</v>
          </cell>
          <cell r="BN7">
            <v>2550</v>
          </cell>
          <cell r="BO7" t="str">
            <v>0</v>
          </cell>
          <cell r="BP7" t="str">
            <v>0</v>
          </cell>
          <cell r="BQ7" t="str">
            <v>0</v>
          </cell>
          <cell r="BR7" t="str">
            <v>0</v>
          </cell>
          <cell r="BS7" t="str">
            <v>66203-0401-000090</v>
          </cell>
        </row>
        <row r="8">
          <cell r="E8">
            <v>5</v>
          </cell>
          <cell r="F8">
            <v>44986</v>
          </cell>
          <cell r="G8" t="str">
            <v>2023-015</v>
          </cell>
          <cell r="H8" t="str">
            <v>2023-2025年度 サイバーセキュリティ研究のための支援業務の派遣(その１)</v>
          </cell>
          <cell r="I8" t="str">
            <v>2023/9/1：有期⇒無期へ</v>
          </cell>
          <cell r="J8" t="str">
            <v>-</v>
          </cell>
          <cell r="K8" t="str">
            <v>在職</v>
          </cell>
          <cell r="L8" t="str">
            <v>在職</v>
          </cell>
          <cell r="M8" t="str">
            <v>-</v>
          </cell>
          <cell r="N8" t="str">
            <v>2050120</v>
          </cell>
          <cell r="O8" t="str">
            <v>鈴木　公香</v>
          </cell>
          <cell r="P8" t="str">
            <v>スズキ　キミカ</v>
          </cell>
          <cell r="Q8" t="str">
            <v>女</v>
          </cell>
          <cell r="R8" t="str">
            <v>45歳以上</v>
          </cell>
          <cell r="S8">
            <v>45017</v>
          </cell>
          <cell r="T8">
            <v>46112</v>
          </cell>
          <cell r="U8" t="str">
            <v>無</v>
          </cell>
          <cell r="V8">
            <v>45017</v>
          </cell>
          <cell r="W8" t="str">
            <v>－</v>
          </cell>
          <cell r="X8">
            <v>46113</v>
          </cell>
          <cell r="Y8">
            <v>46113</v>
          </cell>
          <cell r="Z8" t="str">
            <v>適用外</v>
          </cell>
          <cell r="AA8" t="str">
            <v>適用外</v>
          </cell>
          <cell r="AB8" t="str">
            <v>無期</v>
          </cell>
          <cell r="AC8" t="str">
            <v>有</v>
          </cell>
          <cell r="AD8"/>
          <cell r="AE8" t="str">
            <v>有</v>
          </cell>
          <cell r="AF8"/>
          <cell r="AG8" t="str">
            <v>有</v>
          </cell>
          <cell r="AH8"/>
          <cell r="AI8">
            <v>45017</v>
          </cell>
          <cell r="AJ8">
            <v>46112</v>
          </cell>
          <cell r="AK8" t="str">
            <v>アドバンテック株式会社</v>
          </cell>
          <cell r="AL8" t="str">
            <v>東京支店</v>
          </cell>
          <cell r="AM8" t="str">
            <v>163-0703</v>
          </cell>
          <cell r="AN8" t="str">
            <v>東京都新宿区西新宿２丁目７番１号　小田急第一生命ビルディング３Ｆ</v>
          </cell>
          <cell r="AO8" t="str">
            <v>期間制限業務</v>
          </cell>
          <cell r="AP8" t="str">
            <v>184-8795</v>
          </cell>
          <cell r="AQ8" t="str">
            <v>東京都小金井市貫井北町4-2-1</v>
          </cell>
          <cell r="AR8" t="str">
            <v>サイバーセキュリティ研究所</v>
          </cell>
          <cell r="AS8" t="str">
            <v>サイバーセキュリティ研究室</v>
          </cell>
          <cell r="AT8" t="str">
            <v>室長</v>
          </cell>
          <cell r="AU8" t="str">
            <v>本部</v>
          </cell>
          <cell r="AV8" t="str">
            <v>東日本営業部　東京支店</v>
          </cell>
          <cell r="AW8" t="str">
            <v>部長</v>
          </cell>
          <cell r="AX8" t="str">
            <v>古郡　悠太</v>
          </cell>
          <cell r="AY8" t="str">
            <v>03-5339-3223</v>
          </cell>
          <cell r="AZ8" t="str">
            <v>総務部</v>
          </cell>
          <cell r="BA8" t="str">
            <v>部長</v>
          </cell>
          <cell r="BB8" t="str">
            <v>松井　正幸</v>
          </cell>
          <cell r="BC8" t="str">
            <v>042-327-7425</v>
          </cell>
          <cell r="BD8" t="str">
            <v>タイムシートにより別途保管</v>
          </cell>
          <cell r="BE8"/>
          <cell r="BF8"/>
          <cell r="BG8" t="str">
            <v>別紙タイムシートに記載のとおり</v>
          </cell>
          <cell r="BH8" t="str">
            <v>紹介予定派遣ではない</v>
          </cell>
          <cell r="BI8"/>
          <cell r="BJ8"/>
          <cell r="BK8" t="str">
            <v>②研究補助者</v>
          </cell>
          <cell r="BL8">
            <v>39173</v>
          </cell>
          <cell r="BM8">
            <v>38078</v>
          </cell>
          <cell r="BN8">
            <v>2050</v>
          </cell>
          <cell r="BO8" t="str">
            <v>0</v>
          </cell>
          <cell r="BP8" t="str">
            <v>0</v>
          </cell>
          <cell r="BQ8">
            <v>420</v>
          </cell>
          <cell r="BR8" t="str">
            <v>0</v>
          </cell>
          <cell r="BS8" t="str">
            <v>66203-0401-000083</v>
          </cell>
        </row>
        <row r="9">
          <cell r="E9">
            <v>6</v>
          </cell>
          <cell r="F9">
            <v>44986</v>
          </cell>
          <cell r="G9" t="str">
            <v>2023-016</v>
          </cell>
          <cell r="H9" t="str">
            <v>2023-2025年度 サイバーセキュリティ研究のための支援業務の派遣(その２)</v>
          </cell>
          <cell r="I9"/>
          <cell r="J9" t="str">
            <v>-</v>
          </cell>
          <cell r="K9" t="str">
            <v>在職</v>
          </cell>
          <cell r="L9" t="str">
            <v>在職</v>
          </cell>
          <cell r="M9" t="str">
            <v>-</v>
          </cell>
          <cell r="N9" t="str">
            <v>1950038</v>
          </cell>
          <cell r="O9" t="str">
            <v>酒井　知佐登</v>
          </cell>
          <cell r="P9" t="str">
            <v>サカイ　チサト</v>
          </cell>
          <cell r="Q9" t="str">
            <v>女</v>
          </cell>
          <cell r="R9" t="str">
            <v>45歳以上</v>
          </cell>
          <cell r="S9">
            <v>45017</v>
          </cell>
          <cell r="T9">
            <v>46112</v>
          </cell>
          <cell r="U9" t="str">
            <v>無</v>
          </cell>
          <cell r="V9">
            <v>45017</v>
          </cell>
          <cell r="W9" t="str">
            <v>－</v>
          </cell>
          <cell r="X9">
            <v>46113</v>
          </cell>
          <cell r="Y9">
            <v>46113</v>
          </cell>
          <cell r="Z9" t="str">
            <v>適用外</v>
          </cell>
          <cell r="AA9" t="str">
            <v>適用外</v>
          </cell>
          <cell r="AB9" t="str">
            <v>無期</v>
          </cell>
          <cell r="AC9" t="str">
            <v>有</v>
          </cell>
          <cell r="AD9"/>
          <cell r="AE9" t="str">
            <v>有</v>
          </cell>
          <cell r="AF9"/>
          <cell r="AG9" t="str">
            <v>有</v>
          </cell>
          <cell r="AH9"/>
          <cell r="AI9">
            <v>45017</v>
          </cell>
          <cell r="AJ9">
            <v>46112</v>
          </cell>
          <cell r="AK9" t="str">
            <v>株式会社エル・コーエイ</v>
          </cell>
          <cell r="AL9">
            <v>0</v>
          </cell>
          <cell r="AM9" t="str">
            <v>102-0083</v>
          </cell>
          <cell r="AN9" t="str">
            <v>東京都千代田区麹町４－２ー７　麹町ミッドスクエア１０Ｆ</v>
          </cell>
          <cell r="AO9" t="str">
            <v>期間制限業務</v>
          </cell>
          <cell r="AP9" t="str">
            <v>184-8795</v>
          </cell>
          <cell r="AQ9" t="str">
            <v>東京都小金井市貫井北町4-2-1</v>
          </cell>
          <cell r="AR9" t="str">
            <v>サイバーセキュリティ研究所</v>
          </cell>
          <cell r="AS9" t="str">
            <v>サイバーセキュリティ研究室</v>
          </cell>
          <cell r="AT9" t="str">
            <v>室長</v>
          </cell>
          <cell r="AU9" t="str">
            <v>本部</v>
          </cell>
          <cell r="AV9" t="str">
            <v>人材サービス統括部</v>
          </cell>
          <cell r="AW9" t="str">
            <v>部長</v>
          </cell>
          <cell r="AX9" t="str">
            <v>清水　敏郎</v>
          </cell>
          <cell r="AY9" t="str">
            <v>03-3238-8370</v>
          </cell>
          <cell r="AZ9" t="str">
            <v>総務部</v>
          </cell>
          <cell r="BA9" t="str">
            <v>部長</v>
          </cell>
          <cell r="BB9" t="str">
            <v>松井　正幸</v>
          </cell>
          <cell r="BC9" t="str">
            <v>042-327-7425</v>
          </cell>
          <cell r="BD9" t="str">
            <v>タイムシートにより別途保管</v>
          </cell>
          <cell r="BE9"/>
          <cell r="BF9"/>
          <cell r="BG9" t="str">
            <v>別紙タイムシートに記載のとおり</v>
          </cell>
          <cell r="BH9" t="str">
            <v>紹介予定派遣ではない</v>
          </cell>
          <cell r="BI9"/>
          <cell r="BJ9"/>
          <cell r="BK9" t="str">
            <v>②研究補助者</v>
          </cell>
          <cell r="BL9">
            <v>39173</v>
          </cell>
          <cell r="BM9">
            <v>38078</v>
          </cell>
          <cell r="BN9">
            <v>2490</v>
          </cell>
          <cell r="BO9" t="str">
            <v>0</v>
          </cell>
          <cell r="BP9" t="str">
            <v>0</v>
          </cell>
          <cell r="BQ9" t="str">
            <v>0</v>
          </cell>
          <cell r="BR9" t="str">
            <v>0</v>
          </cell>
          <cell r="BS9" t="str">
            <v>66203-0401-000084</v>
          </cell>
        </row>
        <row r="10">
          <cell r="E10">
            <v>7</v>
          </cell>
          <cell r="F10">
            <v>45118</v>
          </cell>
          <cell r="G10" t="str">
            <v>2023-020</v>
          </cell>
          <cell r="H10" t="str">
            <v>2023-2025年度 外部資金研究開発および実験設備管理に関連する支援業務の派遣</v>
          </cell>
          <cell r="I10" t="str">
            <v>2023/8/4：有期⇒無期へ</v>
          </cell>
          <cell r="J10" t="str">
            <v>-</v>
          </cell>
          <cell r="K10" t="str">
            <v>在職</v>
          </cell>
          <cell r="L10" t="str">
            <v>在職</v>
          </cell>
          <cell r="M10" t="str">
            <v>-</v>
          </cell>
          <cell r="N10" t="str">
            <v>2050117</v>
          </cell>
          <cell r="O10" t="str">
            <v>中村　睦美</v>
          </cell>
          <cell r="P10" t="str">
            <v>ナカムラ　ムツミ</v>
          </cell>
          <cell r="Q10" t="str">
            <v>女</v>
          </cell>
          <cell r="R10" t="str">
            <v>45歳以上</v>
          </cell>
          <cell r="S10">
            <v>45017</v>
          </cell>
          <cell r="T10">
            <v>46112</v>
          </cell>
          <cell r="U10" t="str">
            <v>無</v>
          </cell>
          <cell r="V10">
            <v>45017</v>
          </cell>
          <cell r="W10" t="str">
            <v>－</v>
          </cell>
          <cell r="X10">
            <v>46113</v>
          </cell>
          <cell r="Y10">
            <v>46113</v>
          </cell>
          <cell r="Z10" t="str">
            <v>適用外</v>
          </cell>
          <cell r="AA10" t="str">
            <v>適用外</v>
          </cell>
          <cell r="AB10" t="str">
            <v>無期</v>
          </cell>
          <cell r="AC10" t="str">
            <v>有</v>
          </cell>
          <cell r="AD10"/>
          <cell r="AE10" t="str">
            <v>有</v>
          </cell>
          <cell r="AF10"/>
          <cell r="AG10" t="str">
            <v>有</v>
          </cell>
          <cell r="AH10"/>
          <cell r="AI10">
            <v>45017</v>
          </cell>
          <cell r="AJ10">
            <v>46112</v>
          </cell>
          <cell r="AK10" t="str">
            <v>マンパワーグループ株式会社</v>
          </cell>
          <cell r="AL10" t="str">
            <v>立川オフィス</v>
          </cell>
          <cell r="AM10" t="str">
            <v>190-0012</v>
          </cell>
          <cell r="AN10" t="str">
            <v>東京都立川市曙町二丁目３４番７号　ファーレイーストビル８Ｆ</v>
          </cell>
          <cell r="AO10" t="str">
            <v>日数限定業務</v>
          </cell>
          <cell r="AP10" t="str">
            <v>184-8795</v>
          </cell>
          <cell r="AQ10" t="str">
            <v>東京都小金井市貫井北町4-2-1</v>
          </cell>
          <cell r="AR10" t="str">
            <v>ネットワーク研究所フォトニックICT研究センター</v>
          </cell>
          <cell r="AS10" t="str">
            <v>光アクセス研究室</v>
          </cell>
          <cell r="AT10" t="str">
            <v>室長</v>
          </cell>
          <cell r="AU10" t="str">
            <v>本部</v>
          </cell>
          <cell r="AV10" t="str">
            <v>立川支店</v>
          </cell>
          <cell r="AW10" t="str">
            <v>支店長</v>
          </cell>
          <cell r="AX10" t="str">
            <v>中村　佑輝</v>
          </cell>
          <cell r="AY10" t="str">
            <v>042-527-6000</v>
          </cell>
          <cell r="AZ10" t="str">
            <v>総務部</v>
          </cell>
          <cell r="BA10" t="str">
            <v>部長</v>
          </cell>
          <cell r="BB10" t="str">
            <v>松井　正幸</v>
          </cell>
          <cell r="BC10" t="str">
            <v>042-327-7425</v>
          </cell>
          <cell r="BD10" t="str">
            <v>タイムシートにより別途保管</v>
          </cell>
          <cell r="BE10"/>
          <cell r="BF10"/>
          <cell r="BG10" t="str">
            <v>別紙タイムシートに記載のとおり</v>
          </cell>
          <cell r="BH10" t="str">
            <v>紹介予定派遣ではない</v>
          </cell>
          <cell r="BI10"/>
          <cell r="BJ10"/>
          <cell r="BK10" t="str">
            <v>②研究補助者</v>
          </cell>
          <cell r="BL10">
            <v>39173</v>
          </cell>
          <cell r="BM10">
            <v>38078</v>
          </cell>
          <cell r="BN10">
            <v>2300</v>
          </cell>
          <cell r="BO10" t="str">
            <v>0</v>
          </cell>
          <cell r="BP10" t="str">
            <v>0</v>
          </cell>
          <cell r="BQ10" t="str">
            <v>0</v>
          </cell>
          <cell r="BR10" t="str">
            <v>0</v>
          </cell>
          <cell r="BS10" t="str">
            <v>66203-0401-000091</v>
          </cell>
        </row>
        <row r="11">
          <cell r="E11">
            <v>8</v>
          </cell>
          <cell r="F11">
            <v>44987</v>
          </cell>
          <cell r="G11" t="str">
            <v>2023-025</v>
          </cell>
          <cell r="H11" t="str">
            <v>2023-2025年度 光衛星通信に関する研究資料作成等支援業務の派遣</v>
          </cell>
          <cell r="I11"/>
          <cell r="J11" t="str">
            <v>-</v>
          </cell>
          <cell r="K11" t="str">
            <v>在職</v>
          </cell>
          <cell r="L11" t="str">
            <v>在職</v>
          </cell>
          <cell r="M11" t="str">
            <v>-</v>
          </cell>
          <cell r="N11" t="str">
            <v>1450234</v>
          </cell>
          <cell r="O11" t="str">
            <v>井出　美恵</v>
          </cell>
          <cell r="P11" t="str">
            <v>イデ　ミエ</v>
          </cell>
          <cell r="Q11" t="str">
            <v>女</v>
          </cell>
          <cell r="R11" t="str">
            <v>60歳以上</v>
          </cell>
          <cell r="S11">
            <v>45017</v>
          </cell>
          <cell r="T11">
            <v>46112</v>
          </cell>
          <cell r="U11" t="str">
            <v>無</v>
          </cell>
          <cell r="V11">
            <v>45017</v>
          </cell>
          <cell r="W11" t="str">
            <v>－</v>
          </cell>
          <cell r="X11">
            <v>46113</v>
          </cell>
          <cell r="Y11" t="str">
            <v>適用外</v>
          </cell>
          <cell r="Z11">
            <v>46113</v>
          </cell>
          <cell r="AA11" t="str">
            <v>適用外</v>
          </cell>
          <cell r="AB11" t="str">
            <v>有期</v>
          </cell>
          <cell r="AC11" t="str">
            <v>有</v>
          </cell>
          <cell r="AD11"/>
          <cell r="AE11" t="str">
            <v>有</v>
          </cell>
          <cell r="AF11"/>
          <cell r="AG11" t="str">
            <v>有</v>
          </cell>
          <cell r="AH11"/>
          <cell r="AI11">
            <v>45017</v>
          </cell>
          <cell r="AJ11">
            <v>46112</v>
          </cell>
          <cell r="AK11" t="str">
            <v>株式会社シグマスタッフ</v>
          </cell>
          <cell r="AL11">
            <v>0</v>
          </cell>
          <cell r="AM11" t="str">
            <v>141-0021</v>
          </cell>
          <cell r="AN11" t="str">
            <v>東京都品川区上大崎二丁目２５番２号　新目黒東急ビル６階</v>
          </cell>
          <cell r="AO11" t="str">
            <v>期間制限業務</v>
          </cell>
          <cell r="AP11" t="str">
            <v>184-8795</v>
          </cell>
          <cell r="AQ11" t="str">
            <v>東京都小金井市貫井北町4-2-1</v>
          </cell>
          <cell r="AR11" t="str">
            <v>ネットワーク研究所ワイヤレスネットワーク研究センター</v>
          </cell>
          <cell r="AS11" t="str">
            <v>宇宙通信システム研究室</v>
          </cell>
          <cell r="AT11" t="str">
            <v>室長</v>
          </cell>
          <cell r="AU11" t="str">
            <v>本部</v>
          </cell>
          <cell r="AV11" t="str">
            <v>ビジネス事業部</v>
          </cell>
          <cell r="AW11" t="str">
            <v>執行役員</v>
          </cell>
          <cell r="AX11" t="str">
            <v>知念　辰征</v>
          </cell>
          <cell r="AY11" t="str">
            <v>03-6417-4202</v>
          </cell>
          <cell r="AZ11" t="str">
            <v>総務部</v>
          </cell>
          <cell r="BA11" t="str">
            <v>部長</v>
          </cell>
          <cell r="BB11" t="str">
            <v>松井　正幸</v>
          </cell>
          <cell r="BC11" t="str">
            <v>042-327-7425</v>
          </cell>
          <cell r="BD11" t="str">
            <v>タイムシートにより別途保管</v>
          </cell>
          <cell r="BE11"/>
          <cell r="BF11"/>
          <cell r="BG11" t="str">
            <v>別紙タイムシートに記載のとおり</v>
          </cell>
          <cell r="BH11" t="str">
            <v>紹介予定派遣ではない</v>
          </cell>
          <cell r="BI11"/>
          <cell r="BJ11"/>
          <cell r="BK11" t="str">
            <v>②研究補助者</v>
          </cell>
          <cell r="BL11">
            <v>39173</v>
          </cell>
          <cell r="BM11">
            <v>38078</v>
          </cell>
          <cell r="BN11">
            <v>2390</v>
          </cell>
          <cell r="BO11" t="str">
            <v>0</v>
          </cell>
          <cell r="BP11" t="str">
            <v>0</v>
          </cell>
          <cell r="BQ11" t="str">
            <v>0</v>
          </cell>
          <cell r="BR11">
            <v>754</v>
          </cell>
          <cell r="BS11" t="str">
            <v>66203-0401-000138</v>
          </cell>
        </row>
        <row r="12">
          <cell r="E12">
            <v>9</v>
          </cell>
          <cell r="F12">
            <v>44986</v>
          </cell>
          <cell r="G12" t="str">
            <v>2023-027</v>
          </cell>
          <cell r="H12" t="str">
            <v>2023-2025年度 NICTナレッジハブ業務に関する支援業務の派遣</v>
          </cell>
          <cell r="I12"/>
          <cell r="J12" t="str">
            <v>-</v>
          </cell>
          <cell r="K12" t="str">
            <v>在職</v>
          </cell>
          <cell r="L12" t="str">
            <v>在職</v>
          </cell>
          <cell r="M12" t="str">
            <v>-</v>
          </cell>
          <cell r="N12" t="str">
            <v>1250069</v>
          </cell>
          <cell r="O12" t="str">
            <v>坂口　明子</v>
          </cell>
          <cell r="P12" t="str">
            <v>サカグチ　アキコ</v>
          </cell>
          <cell r="Q12" t="str">
            <v>女</v>
          </cell>
          <cell r="R12" t="str">
            <v>60歳以上</v>
          </cell>
          <cell r="S12">
            <v>45017</v>
          </cell>
          <cell r="T12">
            <v>46112</v>
          </cell>
          <cell r="U12" t="str">
            <v>無</v>
          </cell>
          <cell r="V12">
            <v>45017</v>
          </cell>
          <cell r="W12" t="str">
            <v>－</v>
          </cell>
          <cell r="X12">
            <v>46113</v>
          </cell>
          <cell r="Y12" t="str">
            <v>適用外</v>
          </cell>
          <cell r="Z12">
            <v>46113</v>
          </cell>
          <cell r="AA12" t="str">
            <v>適用外</v>
          </cell>
          <cell r="AB12" t="str">
            <v>有期</v>
          </cell>
          <cell r="AC12" t="str">
            <v>有</v>
          </cell>
          <cell r="AD12"/>
          <cell r="AE12" t="str">
            <v>有</v>
          </cell>
          <cell r="AF12"/>
          <cell r="AG12" t="str">
            <v>有</v>
          </cell>
          <cell r="AH12"/>
          <cell r="AI12">
            <v>45017</v>
          </cell>
          <cell r="AJ12">
            <v>46112</v>
          </cell>
          <cell r="AK12" t="str">
            <v>株式会社エル・コーエイ</v>
          </cell>
          <cell r="AL12">
            <v>0</v>
          </cell>
          <cell r="AM12" t="str">
            <v>102-0083</v>
          </cell>
          <cell r="AN12" t="str">
            <v>東京都千代田区麹町４－２ー７　麹町ミッドスクエア１０Ｆ</v>
          </cell>
          <cell r="AO12" t="str">
            <v>期間制限業務</v>
          </cell>
          <cell r="AP12" t="str">
            <v>184-8795</v>
          </cell>
          <cell r="AQ12" t="str">
            <v>東京都小金井市貫井北町4-2-1</v>
          </cell>
          <cell r="AR12" t="str">
            <v>NICTナレッジハブ</v>
          </cell>
          <cell r="AS12">
            <v>0</v>
          </cell>
          <cell r="AT12" t="str">
            <v>ナレッジハブ長</v>
          </cell>
          <cell r="AU12" t="str">
            <v>本部</v>
          </cell>
          <cell r="AV12" t="str">
            <v>人材サービス統括部</v>
          </cell>
          <cell r="AW12" t="str">
            <v>部長</v>
          </cell>
          <cell r="AX12" t="str">
            <v>清水　敏郎</v>
          </cell>
          <cell r="AY12" t="str">
            <v>03-3238-8370</v>
          </cell>
          <cell r="AZ12" t="str">
            <v>総務部</v>
          </cell>
          <cell r="BA12" t="str">
            <v>部長</v>
          </cell>
          <cell r="BB12" t="str">
            <v>松井　正幸</v>
          </cell>
          <cell r="BC12" t="str">
            <v>042-327-7425</v>
          </cell>
          <cell r="BD12" t="str">
            <v>タイムシートにより別途保管</v>
          </cell>
          <cell r="BE12"/>
          <cell r="BF12"/>
          <cell r="BG12" t="str">
            <v>別紙タイムシートに記載のとおり</v>
          </cell>
          <cell r="BH12" t="str">
            <v>紹介予定派遣ではない</v>
          </cell>
          <cell r="BI12"/>
          <cell r="BJ12"/>
          <cell r="BK12" t="str">
            <v>④研究事務その他関係者</v>
          </cell>
          <cell r="BL12">
            <v>39173</v>
          </cell>
          <cell r="BM12">
            <v>38078</v>
          </cell>
          <cell r="BN12">
            <v>2620</v>
          </cell>
          <cell r="BO12" t="str">
            <v>0</v>
          </cell>
          <cell r="BP12" t="str">
            <v>0</v>
          </cell>
          <cell r="BQ12" t="str">
            <v>0</v>
          </cell>
          <cell r="BR12" t="str">
            <v>0</v>
          </cell>
          <cell r="BS12" t="str">
            <v>66203-0401-000201</v>
          </cell>
        </row>
        <row r="13">
          <cell r="E13">
            <v>10</v>
          </cell>
          <cell r="F13">
            <v>44986</v>
          </cell>
          <cell r="G13" t="str">
            <v>2023-028</v>
          </cell>
          <cell r="H13" t="str">
            <v>2023-2025年度 光衛星通信研究開発(グローバル衛星量子暗号)に係る事務及び研究作業補助の派遣</v>
          </cell>
          <cell r="I13"/>
          <cell r="J13" t="str">
            <v>〇</v>
          </cell>
          <cell r="K13" t="str">
            <v>在職</v>
          </cell>
          <cell r="L13" t="str">
            <v>在職</v>
          </cell>
          <cell r="M13" t="str">
            <v>-</v>
          </cell>
          <cell r="N13" t="str">
            <v>2250020</v>
          </cell>
          <cell r="O13" t="str">
            <v>髙水　亜希</v>
          </cell>
          <cell r="P13" t="str">
            <v>タカミズ　アキ</v>
          </cell>
          <cell r="Q13" t="str">
            <v>女</v>
          </cell>
          <cell r="R13" t="str">
            <v>45歳以上</v>
          </cell>
          <cell r="S13">
            <v>45017</v>
          </cell>
          <cell r="T13">
            <v>46112</v>
          </cell>
          <cell r="U13" t="str">
            <v>無</v>
          </cell>
          <cell r="V13">
            <v>45017</v>
          </cell>
          <cell r="W13" t="str">
            <v>－</v>
          </cell>
          <cell r="X13">
            <v>46113</v>
          </cell>
          <cell r="Y13">
            <v>46113</v>
          </cell>
          <cell r="Z13">
            <v>46113</v>
          </cell>
          <cell r="AA13">
            <v>45748</v>
          </cell>
          <cell r="AB13" t="str">
            <v>有期</v>
          </cell>
          <cell r="AC13" t="str">
            <v>有</v>
          </cell>
          <cell r="AD13"/>
          <cell r="AE13" t="str">
            <v>有</v>
          </cell>
          <cell r="AF13"/>
          <cell r="AG13" t="str">
            <v>有</v>
          </cell>
          <cell r="AH13"/>
          <cell r="AI13">
            <v>45017</v>
          </cell>
          <cell r="AJ13">
            <v>46112</v>
          </cell>
          <cell r="AK13" t="str">
            <v>マンパワーグループ株式会社</v>
          </cell>
          <cell r="AL13" t="str">
            <v>立川オフィス</v>
          </cell>
          <cell r="AM13" t="str">
            <v>190-0012</v>
          </cell>
          <cell r="AN13" t="str">
            <v>東京都立川市曙町二丁目３４番７号　ファーレイーストビル８Ｆ</v>
          </cell>
          <cell r="AO13" t="str">
            <v>期間制限業務</v>
          </cell>
          <cell r="AP13" t="str">
            <v>184-8795</v>
          </cell>
          <cell r="AQ13" t="str">
            <v>東京都小金井市貫井北町4-2-1</v>
          </cell>
          <cell r="AR13" t="str">
            <v>ネットワーク研究所ワイヤレスネットワーク研究センター</v>
          </cell>
          <cell r="AS13" t="str">
            <v>宇宙通信システム研究室</v>
          </cell>
          <cell r="AT13" t="str">
            <v>室長</v>
          </cell>
          <cell r="AU13" t="str">
            <v>本部</v>
          </cell>
          <cell r="AV13" t="str">
            <v>立川支店</v>
          </cell>
          <cell r="AW13" t="str">
            <v>支店長</v>
          </cell>
          <cell r="AX13" t="str">
            <v>中村　佑輝</v>
          </cell>
          <cell r="AY13" t="str">
            <v>042-527-6000</v>
          </cell>
          <cell r="AZ13" t="str">
            <v>総務部</v>
          </cell>
          <cell r="BA13" t="str">
            <v>部長</v>
          </cell>
          <cell r="BB13" t="str">
            <v>松井　正幸</v>
          </cell>
          <cell r="BC13" t="str">
            <v>042-327-7425</v>
          </cell>
          <cell r="BD13" t="str">
            <v>タイムシートにより別途保管</v>
          </cell>
          <cell r="BE13"/>
          <cell r="BF13"/>
          <cell r="BG13" t="str">
            <v>別紙タイムシートに記載のとおり</v>
          </cell>
          <cell r="BH13" t="str">
            <v>紹介予定派遣ではない</v>
          </cell>
          <cell r="BI13"/>
          <cell r="BJ13"/>
          <cell r="BK13" t="str">
            <v>②研究補助者</v>
          </cell>
          <cell r="BL13">
            <v>39173</v>
          </cell>
          <cell r="BM13">
            <v>38078</v>
          </cell>
          <cell r="BN13">
            <v>2400</v>
          </cell>
          <cell r="BO13" t="str">
            <v>0</v>
          </cell>
          <cell r="BP13" t="str">
            <v>0</v>
          </cell>
          <cell r="BQ13" t="str">
            <v>0</v>
          </cell>
          <cell r="BR13" t="str">
            <v>0</v>
          </cell>
          <cell r="BS13" t="str">
            <v>66203-0401-000134</v>
          </cell>
        </row>
        <row r="14">
          <cell r="E14">
            <v>11</v>
          </cell>
          <cell r="F14">
            <v>44999</v>
          </cell>
          <cell r="G14" t="str">
            <v>2023-029</v>
          </cell>
          <cell r="H14" t="str">
            <v>2023-2025年度 光衛星通信研究開発(深宇宙通信)に係る事務及び研究作業補助の派遣</v>
          </cell>
          <cell r="I14"/>
          <cell r="J14" t="str">
            <v>-</v>
          </cell>
          <cell r="K14" t="str">
            <v>在職</v>
          </cell>
          <cell r="L14" t="str">
            <v>在職</v>
          </cell>
          <cell r="M14" t="str">
            <v>-</v>
          </cell>
          <cell r="N14" t="str">
            <v>2150140</v>
          </cell>
          <cell r="O14" t="str">
            <v>出口　愛</v>
          </cell>
          <cell r="P14" t="str">
            <v>デグチ　アイ</v>
          </cell>
          <cell r="Q14" t="str">
            <v>女</v>
          </cell>
          <cell r="R14" t="str">
            <v>－</v>
          </cell>
          <cell r="S14">
            <v>45017</v>
          </cell>
          <cell r="T14">
            <v>46112</v>
          </cell>
          <cell r="U14" t="str">
            <v>無</v>
          </cell>
          <cell r="V14">
            <v>45017</v>
          </cell>
          <cell r="W14" t="str">
            <v>－</v>
          </cell>
          <cell r="X14">
            <v>46113</v>
          </cell>
          <cell r="Y14">
            <v>46113</v>
          </cell>
          <cell r="Z14" t="str">
            <v>適用外</v>
          </cell>
          <cell r="AA14" t="str">
            <v>適用外</v>
          </cell>
          <cell r="AB14" t="str">
            <v>無期</v>
          </cell>
          <cell r="AC14" t="str">
            <v>有</v>
          </cell>
          <cell r="AD14"/>
          <cell r="AE14" t="str">
            <v>有</v>
          </cell>
          <cell r="AF14"/>
          <cell r="AG14" t="str">
            <v>有</v>
          </cell>
          <cell r="AH14"/>
          <cell r="AI14">
            <v>45017</v>
          </cell>
          <cell r="AJ14">
            <v>46112</v>
          </cell>
          <cell r="AK14" t="str">
            <v>株式会社アウトソーシングテクノロジー</v>
          </cell>
          <cell r="AL14" t="str">
            <v>千葉支店</v>
          </cell>
          <cell r="AM14" t="str">
            <v>260-0028</v>
          </cell>
          <cell r="AN14" t="str">
            <v>千葉県千葉市中央区新町１０００番地　センシティビルディング１６階</v>
          </cell>
          <cell r="AO14" t="str">
            <v>期間制限業務</v>
          </cell>
          <cell r="AP14" t="str">
            <v>184-8795</v>
          </cell>
          <cell r="AQ14" t="str">
            <v>東京都小金井市貫井北町4-2-1</v>
          </cell>
          <cell r="AR14" t="str">
            <v>ネットワーク研究所ワイヤレスネットワーク研究センター</v>
          </cell>
          <cell r="AS14" t="str">
            <v>宇宙通信システム研究室</v>
          </cell>
          <cell r="AT14" t="str">
            <v>室長</v>
          </cell>
          <cell r="AU14" t="str">
            <v>本部</v>
          </cell>
          <cell r="AV14" t="str">
            <v>機電事業本部　千葉支店</v>
          </cell>
          <cell r="AW14" t="str">
            <v>支店長</v>
          </cell>
          <cell r="AX14" t="str">
            <v>澤田　宏樹</v>
          </cell>
          <cell r="AY14" t="str">
            <v>043-246-8880</v>
          </cell>
          <cell r="AZ14" t="str">
            <v>総務部</v>
          </cell>
          <cell r="BA14" t="str">
            <v>部長</v>
          </cell>
          <cell r="BB14" t="str">
            <v>松井　正幸</v>
          </cell>
          <cell r="BC14" t="str">
            <v>042-327-7425</v>
          </cell>
          <cell r="BD14" t="str">
            <v>タイムシートにより別途保管</v>
          </cell>
          <cell r="BE14"/>
          <cell r="BF14"/>
          <cell r="BG14" t="str">
            <v>別紙タイムシートに記載のとおり</v>
          </cell>
          <cell r="BH14" t="str">
            <v>紹介予定派遣ではない</v>
          </cell>
          <cell r="BI14"/>
          <cell r="BJ14"/>
          <cell r="BK14" t="str">
            <v>②研究補助者</v>
          </cell>
          <cell r="BL14">
            <v>39173</v>
          </cell>
          <cell r="BM14">
            <v>38078</v>
          </cell>
          <cell r="BN14">
            <v>2450</v>
          </cell>
          <cell r="BO14" t="str">
            <v>0</v>
          </cell>
          <cell r="BP14" t="str">
            <v>0</v>
          </cell>
          <cell r="BQ14" t="str">
            <v>0</v>
          </cell>
          <cell r="BR14" t="str">
            <v>0</v>
          </cell>
          <cell r="BS14" t="str">
            <v>66203-0401-000135</v>
          </cell>
        </row>
        <row r="15">
          <cell r="E15">
            <v>12</v>
          </cell>
          <cell r="F15">
            <v>44986</v>
          </cell>
          <cell r="G15" t="str">
            <v>2023-061</v>
          </cell>
          <cell r="H15" t="str">
            <v>2023-2025年度 NICT Webページ運営業務及び情報機器操作作業等の派遣</v>
          </cell>
          <cell r="I15"/>
          <cell r="J15" t="str">
            <v>-</v>
          </cell>
          <cell r="K15" t="str">
            <v>在職</v>
          </cell>
          <cell r="L15" t="str">
            <v>在職</v>
          </cell>
          <cell r="M15" t="str">
            <v>-</v>
          </cell>
          <cell r="N15" t="str">
            <v>0950105</v>
          </cell>
          <cell r="O15" t="str">
            <v>斎藤　裕紀</v>
          </cell>
          <cell r="P15" t="str">
            <v>サイトウ　ユウキ</v>
          </cell>
          <cell r="Q15" t="str">
            <v>男</v>
          </cell>
          <cell r="R15" t="str">
            <v>60歳以上</v>
          </cell>
          <cell r="S15">
            <v>45017</v>
          </cell>
          <cell r="T15">
            <v>46112</v>
          </cell>
          <cell r="U15" t="str">
            <v>無</v>
          </cell>
          <cell r="V15">
            <v>45017</v>
          </cell>
          <cell r="W15" t="str">
            <v>－</v>
          </cell>
          <cell r="X15">
            <v>46113</v>
          </cell>
          <cell r="Y15" t="str">
            <v>適用外</v>
          </cell>
          <cell r="Z15">
            <v>46113</v>
          </cell>
          <cell r="AA15" t="str">
            <v>適用外</v>
          </cell>
          <cell r="AB15" t="str">
            <v>有期</v>
          </cell>
          <cell r="AC15" t="str">
            <v>有</v>
          </cell>
          <cell r="AD15"/>
          <cell r="AE15" t="str">
            <v>有</v>
          </cell>
          <cell r="AF15"/>
          <cell r="AG15" t="str">
            <v>有</v>
          </cell>
          <cell r="AH15"/>
          <cell r="AI15">
            <v>45017</v>
          </cell>
          <cell r="AJ15">
            <v>46112</v>
          </cell>
          <cell r="AK15" t="str">
            <v>アドバンテック株式会社</v>
          </cell>
          <cell r="AL15" t="str">
            <v>東京支店</v>
          </cell>
          <cell r="AM15" t="str">
            <v>163-0703</v>
          </cell>
          <cell r="AN15" t="str">
            <v>東京都新宿区西新宿２丁目７番１号　小田急第一生命ビルディング３Ｆ</v>
          </cell>
          <cell r="AO15" t="str">
            <v>期間制限業務</v>
          </cell>
          <cell r="AP15" t="str">
            <v>184-8795</v>
          </cell>
          <cell r="AQ15" t="str">
            <v>東京都小金井市貫井北町4-2-1</v>
          </cell>
          <cell r="AR15" t="str">
            <v>広報部</v>
          </cell>
          <cell r="AS15" t="str">
            <v>広報企画室</v>
          </cell>
          <cell r="AT15" t="str">
            <v>室長</v>
          </cell>
          <cell r="AU15" t="str">
            <v>本部</v>
          </cell>
          <cell r="AV15" t="str">
            <v>東日本営業部　東京支店</v>
          </cell>
          <cell r="AW15" t="str">
            <v>部長</v>
          </cell>
          <cell r="AX15" t="str">
            <v>古郡　悠太</v>
          </cell>
          <cell r="AY15" t="str">
            <v>03-5339-3223</v>
          </cell>
          <cell r="AZ15" t="str">
            <v>総務部</v>
          </cell>
          <cell r="BA15" t="str">
            <v>部長</v>
          </cell>
          <cell r="BB15" t="str">
            <v>松井　正幸</v>
          </cell>
          <cell r="BC15" t="str">
            <v>042-327-7425</v>
          </cell>
          <cell r="BD15" t="str">
            <v>タイムシートにより別途保管</v>
          </cell>
          <cell r="BE15"/>
          <cell r="BF15"/>
          <cell r="BG15" t="str">
            <v>別紙タイムシートに記載のとおり</v>
          </cell>
          <cell r="BH15" t="str">
            <v>紹介予定派遣ではない</v>
          </cell>
          <cell r="BI15"/>
          <cell r="BJ15"/>
          <cell r="BK15" t="str">
            <v>④研究事務その他関係者</v>
          </cell>
          <cell r="BL15">
            <v>39173</v>
          </cell>
          <cell r="BM15">
            <v>38078</v>
          </cell>
          <cell r="BN15">
            <v>2500</v>
          </cell>
          <cell r="BO15" t="str">
            <v>0</v>
          </cell>
          <cell r="BP15" t="str">
            <v>0</v>
          </cell>
          <cell r="BQ15">
            <v>640</v>
          </cell>
          <cell r="BR15" t="str">
            <v>0</v>
          </cell>
          <cell r="BS15" t="str">
            <v>66203-0401-000143</v>
          </cell>
        </row>
        <row r="16">
          <cell r="E16">
            <v>13</v>
          </cell>
          <cell r="F16">
            <v>44986</v>
          </cell>
          <cell r="G16" t="str">
            <v>2023-063</v>
          </cell>
          <cell r="H16" t="str">
            <v>2023-2025年度 戦略的プログラムオフィス業務に係る庶務及び秘書的業務の派遣</v>
          </cell>
          <cell r="I16"/>
          <cell r="J16" t="str">
            <v>〇</v>
          </cell>
          <cell r="K16" t="str">
            <v>在職</v>
          </cell>
          <cell r="L16" t="str">
            <v>在職</v>
          </cell>
          <cell r="M16" t="str">
            <v>-</v>
          </cell>
          <cell r="N16" t="str">
            <v>1950014</v>
          </cell>
          <cell r="O16" t="str">
            <v>大島　奈緒子</v>
          </cell>
          <cell r="P16" t="str">
            <v>オオシマ　ナオコ</v>
          </cell>
          <cell r="Q16" t="str">
            <v>女</v>
          </cell>
          <cell r="R16" t="str">
            <v>45歳以上</v>
          </cell>
          <cell r="S16">
            <v>45017</v>
          </cell>
          <cell r="T16">
            <v>46112</v>
          </cell>
          <cell r="U16" t="str">
            <v>無</v>
          </cell>
          <cell r="V16">
            <v>45017</v>
          </cell>
          <cell r="W16" t="str">
            <v>－</v>
          </cell>
          <cell r="X16">
            <v>46113</v>
          </cell>
          <cell r="Y16">
            <v>46113</v>
          </cell>
          <cell r="Z16">
            <v>46113</v>
          </cell>
          <cell r="AA16">
            <v>45383</v>
          </cell>
          <cell r="AB16" t="str">
            <v>有期</v>
          </cell>
          <cell r="AC16" t="str">
            <v>有</v>
          </cell>
          <cell r="AD16"/>
          <cell r="AE16" t="str">
            <v>有</v>
          </cell>
          <cell r="AF16"/>
          <cell r="AG16" t="str">
            <v>有</v>
          </cell>
          <cell r="AH16"/>
          <cell r="AI16">
            <v>45017</v>
          </cell>
          <cell r="AJ16">
            <v>46112</v>
          </cell>
          <cell r="AK16" t="str">
            <v>マンパワーグループ株式会社</v>
          </cell>
          <cell r="AL16" t="str">
            <v>立川オフィス</v>
          </cell>
          <cell r="AM16" t="str">
            <v>190-0012</v>
          </cell>
          <cell r="AN16" t="str">
            <v>東京都立川市曙町二丁目３４番７号　ファーレイーストビル８Ｆ</v>
          </cell>
          <cell r="AO16" t="str">
            <v>期間制限業務</v>
          </cell>
          <cell r="AP16" t="str">
            <v>184-8795</v>
          </cell>
          <cell r="AQ16" t="str">
            <v>東京都小金井市貫井北町4-2-1</v>
          </cell>
          <cell r="AR16" t="str">
            <v>ソーシャルイノベーションユニット</v>
          </cell>
          <cell r="AS16" t="str">
            <v>戦略的プログラムオフィス</v>
          </cell>
          <cell r="AT16" t="str">
            <v>オフィス長</v>
          </cell>
          <cell r="AU16" t="str">
            <v>本部</v>
          </cell>
          <cell r="AV16" t="str">
            <v>立川支店</v>
          </cell>
          <cell r="AW16" t="str">
            <v>支店長</v>
          </cell>
          <cell r="AX16" t="str">
            <v>中村　佑輝</v>
          </cell>
          <cell r="AY16" t="str">
            <v>042-527-6000</v>
          </cell>
          <cell r="AZ16" t="str">
            <v>総務部</v>
          </cell>
          <cell r="BA16" t="str">
            <v>部長</v>
          </cell>
          <cell r="BB16" t="str">
            <v>松井　正幸</v>
          </cell>
          <cell r="BC16" t="str">
            <v>042-327-7425</v>
          </cell>
          <cell r="BD16" t="str">
            <v>タイムシートにより別途保管</v>
          </cell>
          <cell r="BE16"/>
          <cell r="BF16"/>
          <cell r="BG16" t="str">
            <v>別紙タイムシートに記載のとおり</v>
          </cell>
          <cell r="BH16" t="str">
            <v>紹介予定派遣ではない</v>
          </cell>
          <cell r="BI16"/>
          <cell r="BJ16"/>
          <cell r="BK16" t="str">
            <v>④研究事務その他関係者</v>
          </cell>
          <cell r="BL16">
            <v>39173</v>
          </cell>
          <cell r="BM16">
            <v>38078</v>
          </cell>
          <cell r="BN16">
            <v>2500</v>
          </cell>
          <cell r="BO16" t="str">
            <v>0</v>
          </cell>
          <cell r="BP16" t="str">
            <v>0</v>
          </cell>
          <cell r="BQ16" t="str">
            <v>0</v>
          </cell>
          <cell r="BR16" t="str">
            <v>0</v>
          </cell>
          <cell r="BS16" t="str">
            <v>66203-0401-000167</v>
          </cell>
        </row>
        <row r="17">
          <cell r="E17">
            <v>14</v>
          </cell>
          <cell r="F17">
            <v>44986</v>
          </cell>
          <cell r="G17" t="str">
            <v>2023-064</v>
          </cell>
          <cell r="H17" t="str">
            <v>2023-2025年度 各種委員会事務局運営等に係る支援業務の派遣</v>
          </cell>
          <cell r="I17"/>
          <cell r="J17" t="str">
            <v>-</v>
          </cell>
          <cell r="K17" t="str">
            <v>在職</v>
          </cell>
          <cell r="L17" t="str">
            <v>在職</v>
          </cell>
          <cell r="M17" t="str">
            <v>-</v>
          </cell>
          <cell r="N17" t="str">
            <v>2250019</v>
          </cell>
          <cell r="O17" t="str">
            <v>武藤　雅子</v>
          </cell>
          <cell r="P17" t="str">
            <v>ムトウ　マサコ</v>
          </cell>
          <cell r="Q17" t="str">
            <v>女</v>
          </cell>
          <cell r="R17" t="str">
            <v>60歳以上</v>
          </cell>
          <cell r="S17">
            <v>45017</v>
          </cell>
          <cell r="T17">
            <v>46112</v>
          </cell>
          <cell r="U17" t="str">
            <v>無</v>
          </cell>
          <cell r="V17">
            <v>45017</v>
          </cell>
          <cell r="W17" t="str">
            <v>－</v>
          </cell>
          <cell r="X17">
            <v>46113</v>
          </cell>
          <cell r="Y17" t="str">
            <v>適用外</v>
          </cell>
          <cell r="Z17">
            <v>46113</v>
          </cell>
          <cell r="AA17" t="str">
            <v>適用外</v>
          </cell>
          <cell r="AB17" t="str">
            <v>有期</v>
          </cell>
          <cell r="AC17" t="str">
            <v>有</v>
          </cell>
          <cell r="AD17"/>
          <cell r="AE17" t="str">
            <v>有</v>
          </cell>
          <cell r="AF17"/>
          <cell r="AG17" t="str">
            <v>有</v>
          </cell>
          <cell r="AH17"/>
          <cell r="AI17">
            <v>45017</v>
          </cell>
          <cell r="AJ17">
            <v>46112</v>
          </cell>
          <cell r="AK17" t="str">
            <v>株式会社エル・コーエイ</v>
          </cell>
          <cell r="AL17">
            <v>0</v>
          </cell>
          <cell r="AM17" t="str">
            <v>102-0083</v>
          </cell>
          <cell r="AN17" t="str">
            <v>東京都千代田区麹町４－２ー７　麹町ミッドスクエア１０Ｆ</v>
          </cell>
          <cell r="AO17" t="str">
            <v>期間制限業務</v>
          </cell>
          <cell r="AP17" t="str">
            <v>184-8795</v>
          </cell>
          <cell r="AQ17" t="str">
            <v>東京都小金井市貫井北町4-2-1</v>
          </cell>
          <cell r="AR17" t="str">
            <v>ソーシャルイノベーションユニット戦略的プログラムオフィス</v>
          </cell>
          <cell r="AS17" t="str">
            <v>研究企画推進室</v>
          </cell>
          <cell r="AT17" t="str">
            <v>室長</v>
          </cell>
          <cell r="AU17" t="str">
            <v>本部</v>
          </cell>
          <cell r="AV17" t="str">
            <v>人材サービス統括部</v>
          </cell>
          <cell r="AW17" t="str">
            <v>部長</v>
          </cell>
          <cell r="AX17" t="str">
            <v>清水　敏郎</v>
          </cell>
          <cell r="AY17" t="str">
            <v>03-3238-8370</v>
          </cell>
          <cell r="AZ17" t="str">
            <v>総務部</v>
          </cell>
          <cell r="BA17" t="str">
            <v>部長</v>
          </cell>
          <cell r="BB17" t="str">
            <v>松井　正幸</v>
          </cell>
          <cell r="BC17" t="str">
            <v>042-327-7425</v>
          </cell>
          <cell r="BD17" t="str">
            <v>タイムシートにより別途保管</v>
          </cell>
          <cell r="BE17"/>
          <cell r="BF17"/>
          <cell r="BG17" t="str">
            <v>別紙タイムシートに記載のとおり</v>
          </cell>
          <cell r="BH17" t="str">
            <v>紹介予定派遣ではない</v>
          </cell>
          <cell r="BI17"/>
          <cell r="BJ17"/>
          <cell r="BK17" t="str">
            <v>④研究事務その他関係者</v>
          </cell>
          <cell r="BL17">
            <v>39173</v>
          </cell>
          <cell r="BM17">
            <v>38078</v>
          </cell>
          <cell r="BN17">
            <v>2290</v>
          </cell>
          <cell r="BO17" t="str">
            <v>0</v>
          </cell>
          <cell r="BP17" t="str">
            <v>0</v>
          </cell>
          <cell r="BQ17" t="str">
            <v>0</v>
          </cell>
          <cell r="BR17" t="str">
            <v>0</v>
          </cell>
          <cell r="BS17" t="str">
            <v>66203-0401-000168</v>
          </cell>
        </row>
        <row r="18">
          <cell r="E18">
            <v>15</v>
          </cell>
          <cell r="F18">
            <v>44986</v>
          </cell>
          <cell r="G18" t="str">
            <v>2023-081</v>
          </cell>
          <cell r="H18" t="str">
            <v>2023-2025年度 サイバーセキュリティに関する企画支援業務の派遣</v>
          </cell>
          <cell r="I18"/>
          <cell r="J18" t="str">
            <v>-</v>
          </cell>
          <cell r="K18" t="str">
            <v>在職</v>
          </cell>
          <cell r="L18" t="str">
            <v>在職</v>
          </cell>
          <cell r="M18" t="str">
            <v>-</v>
          </cell>
          <cell r="N18" t="str">
            <v>2350005</v>
          </cell>
          <cell r="O18" t="str">
            <v>山口　あいこ</v>
          </cell>
          <cell r="P18" t="str">
            <v>ヤマグチ　アイコ</v>
          </cell>
          <cell r="Q18" t="str">
            <v>女</v>
          </cell>
          <cell r="R18" t="str">
            <v>45歳以上</v>
          </cell>
          <cell r="S18">
            <v>45017</v>
          </cell>
          <cell r="T18">
            <v>46112</v>
          </cell>
          <cell r="U18" t="str">
            <v>無</v>
          </cell>
          <cell r="V18">
            <v>45017</v>
          </cell>
          <cell r="W18" t="str">
            <v>－</v>
          </cell>
          <cell r="X18">
            <v>46113</v>
          </cell>
          <cell r="Y18">
            <v>46113</v>
          </cell>
          <cell r="Z18">
            <v>46113</v>
          </cell>
          <cell r="AA18">
            <v>46113</v>
          </cell>
          <cell r="AB18" t="str">
            <v>有期</v>
          </cell>
          <cell r="AC18" t="str">
            <v>無</v>
          </cell>
          <cell r="AD18" t="str">
            <v>加入手続中</v>
          </cell>
          <cell r="AE18" t="str">
            <v>無</v>
          </cell>
          <cell r="AF18" t="str">
            <v>加入手続中</v>
          </cell>
          <cell r="AG18" t="str">
            <v>無</v>
          </cell>
          <cell r="AH18" t="str">
            <v>加入手続中</v>
          </cell>
          <cell r="AI18">
            <v>45017</v>
          </cell>
          <cell r="AJ18">
            <v>46112</v>
          </cell>
          <cell r="AK18" t="str">
            <v>マンパワーグループ株式会社</v>
          </cell>
          <cell r="AL18" t="str">
            <v>立川オフィス</v>
          </cell>
          <cell r="AM18" t="str">
            <v>190-0012</v>
          </cell>
          <cell r="AN18" t="str">
            <v>東京都立川市曙町二丁目３４番７号　ファーレイーストビル８Ｆ</v>
          </cell>
          <cell r="AO18" t="str">
            <v>期間制限業務</v>
          </cell>
          <cell r="AP18" t="str">
            <v>184-8795</v>
          </cell>
          <cell r="AQ18" t="str">
            <v>東京都小金井市貫井北町4-2-1</v>
          </cell>
          <cell r="AR18" t="str">
            <v>サイバーセキュリティ研究所</v>
          </cell>
          <cell r="AS18" t="str">
            <v>総合企画室</v>
          </cell>
          <cell r="AT18" t="str">
            <v>室長</v>
          </cell>
          <cell r="AU18" t="str">
            <v>本部</v>
          </cell>
          <cell r="AV18" t="str">
            <v>立川支店</v>
          </cell>
          <cell r="AW18" t="str">
            <v>支店長</v>
          </cell>
          <cell r="AX18" t="str">
            <v>中村　佑輝</v>
          </cell>
          <cell r="AY18" t="str">
            <v>042-527-6000</v>
          </cell>
          <cell r="AZ18" t="str">
            <v>総務部</v>
          </cell>
          <cell r="BA18" t="str">
            <v>部長</v>
          </cell>
          <cell r="BB18" t="str">
            <v>松井　正幸</v>
          </cell>
          <cell r="BC18" t="str">
            <v>042-327-7425</v>
          </cell>
          <cell r="BD18" t="str">
            <v>タイムシートにより別途保管</v>
          </cell>
          <cell r="BE18"/>
          <cell r="BF18"/>
          <cell r="BG18" t="str">
            <v>別紙タイムシートに記載のとおり</v>
          </cell>
          <cell r="BH18" t="str">
            <v>紹介予定派遣ではない</v>
          </cell>
          <cell r="BI18"/>
          <cell r="BJ18"/>
          <cell r="BK18" t="str">
            <v>④研究事務その他関係者</v>
          </cell>
          <cell r="BL18">
            <v>39173</v>
          </cell>
          <cell r="BM18">
            <v>38078</v>
          </cell>
          <cell r="BN18">
            <v>2400</v>
          </cell>
          <cell r="BO18" t="str">
            <v>0</v>
          </cell>
          <cell r="BP18" t="str">
            <v>0</v>
          </cell>
          <cell r="BQ18" t="str">
            <v>0</v>
          </cell>
          <cell r="BR18" t="str">
            <v>0</v>
          </cell>
          <cell r="BS18" t="str">
            <v>66203-0401-000187</v>
          </cell>
        </row>
        <row r="19">
          <cell r="E19">
            <v>16</v>
          </cell>
          <cell r="F19">
            <v>44986</v>
          </cell>
          <cell r="G19" t="str">
            <v>2023-086</v>
          </cell>
          <cell r="H19" t="str">
            <v>2023-2024年度 テストベッド研究開発運用室業務支援の派遣</v>
          </cell>
          <cell r="I19"/>
          <cell r="J19" t="str">
            <v>-</v>
          </cell>
          <cell r="K19" t="str">
            <v>在職</v>
          </cell>
          <cell r="L19" t="str">
            <v>在職</v>
          </cell>
          <cell r="M19" t="str">
            <v>-</v>
          </cell>
          <cell r="N19" t="str">
            <v>2250016</v>
          </cell>
          <cell r="O19" t="str">
            <v>時重　篤子</v>
          </cell>
          <cell r="P19" t="str">
            <v>トキシゲ　アツコ</v>
          </cell>
          <cell r="Q19" t="str">
            <v>女</v>
          </cell>
          <cell r="R19" t="str">
            <v>－</v>
          </cell>
          <cell r="S19">
            <v>45017</v>
          </cell>
          <cell r="T19">
            <v>45747</v>
          </cell>
          <cell r="U19" t="str">
            <v>無</v>
          </cell>
          <cell r="V19">
            <v>45017</v>
          </cell>
          <cell r="W19" t="str">
            <v>－</v>
          </cell>
          <cell r="X19">
            <v>46113</v>
          </cell>
          <cell r="Y19">
            <v>46113</v>
          </cell>
          <cell r="Z19">
            <v>46113</v>
          </cell>
          <cell r="AA19">
            <v>45748</v>
          </cell>
          <cell r="AB19" t="str">
            <v>有期</v>
          </cell>
          <cell r="AC19" t="str">
            <v>有</v>
          </cell>
          <cell r="AD19"/>
          <cell r="AE19" t="str">
            <v>有</v>
          </cell>
          <cell r="AF19"/>
          <cell r="AG19" t="str">
            <v>有</v>
          </cell>
          <cell r="AH19"/>
          <cell r="AI19">
            <v>45017</v>
          </cell>
          <cell r="AJ19">
            <v>45747</v>
          </cell>
          <cell r="AK19" t="str">
            <v>株式会社エル・コーエイ</v>
          </cell>
          <cell r="AL19">
            <v>0</v>
          </cell>
          <cell r="AM19" t="str">
            <v>102-0083</v>
          </cell>
          <cell r="AN19" t="str">
            <v>東京都千代田区麹町４－２ー７　麹町ミッドスクエア１０Ｆ</v>
          </cell>
          <cell r="AO19" t="str">
            <v>期間制限業務</v>
          </cell>
          <cell r="AP19" t="str">
            <v>184-8795</v>
          </cell>
          <cell r="AQ19" t="str">
            <v>東京都小金井市貫井北町4-2-1</v>
          </cell>
          <cell r="AR19" t="str">
            <v>ソーシャルイノベーションユニット総合テストベッド研究開発推進センター</v>
          </cell>
          <cell r="AS19" t="str">
            <v>テストベッド研究開発運用室</v>
          </cell>
          <cell r="AT19" t="str">
            <v>室長</v>
          </cell>
          <cell r="AU19" t="str">
            <v>本部</v>
          </cell>
          <cell r="AV19" t="str">
            <v>人材サービス統括部</v>
          </cell>
          <cell r="AW19" t="str">
            <v>部長</v>
          </cell>
          <cell r="AX19" t="str">
            <v>清水　敏郎</v>
          </cell>
          <cell r="AY19" t="str">
            <v>03-3238-8370</v>
          </cell>
          <cell r="AZ19" t="str">
            <v>総務部</v>
          </cell>
          <cell r="BA19" t="str">
            <v>部長</v>
          </cell>
          <cell r="BB19" t="str">
            <v>松井　正幸</v>
          </cell>
          <cell r="BC19" t="str">
            <v>042-327-7425</v>
          </cell>
          <cell r="BD19" t="str">
            <v>タイムシートにより別途保管</v>
          </cell>
          <cell r="BE19"/>
          <cell r="BF19"/>
          <cell r="BG19" t="str">
            <v>別紙タイムシートに記載のとおり</v>
          </cell>
          <cell r="BH19" t="str">
            <v>紹介予定派遣ではない</v>
          </cell>
          <cell r="BI19"/>
          <cell r="BJ19"/>
          <cell r="BK19" t="str">
            <v>④研究事務その他関係者</v>
          </cell>
          <cell r="BL19">
            <v>39173</v>
          </cell>
          <cell r="BM19">
            <v>38078</v>
          </cell>
          <cell r="BN19">
            <v>2480</v>
          </cell>
          <cell r="BO19" t="str">
            <v>0</v>
          </cell>
          <cell r="BP19" t="str">
            <v>0</v>
          </cell>
          <cell r="BQ19" t="str">
            <v>0</v>
          </cell>
          <cell r="BR19" t="str">
            <v>0</v>
          </cell>
          <cell r="BS19" t="str">
            <v>66203-0401-000150</v>
          </cell>
        </row>
        <row r="20">
          <cell r="E20">
            <v>17</v>
          </cell>
          <cell r="F20">
            <v>44987</v>
          </cell>
          <cell r="G20" t="str">
            <v>2023-087</v>
          </cell>
          <cell r="H20" t="str">
            <v>2023-2024年度 研究開発テストベッドネットワーク支援業務(本部)の派遣</v>
          </cell>
          <cell r="I20"/>
          <cell r="J20" t="str">
            <v>-</v>
          </cell>
          <cell r="K20" t="str">
            <v>在職</v>
          </cell>
          <cell r="L20" t="str">
            <v>在職</v>
          </cell>
          <cell r="M20" t="str">
            <v>-</v>
          </cell>
          <cell r="N20" t="str">
            <v>1650028</v>
          </cell>
          <cell r="O20" t="str">
            <v>柴﨑　悦子</v>
          </cell>
          <cell r="P20" t="str">
            <v>シバサキ　エツコ</v>
          </cell>
          <cell r="Q20" t="str">
            <v>女</v>
          </cell>
          <cell r="R20" t="str">
            <v>60歳以上</v>
          </cell>
          <cell r="S20">
            <v>45017</v>
          </cell>
          <cell r="T20">
            <v>45747</v>
          </cell>
          <cell r="U20" t="str">
            <v>無</v>
          </cell>
          <cell r="V20">
            <v>45017</v>
          </cell>
          <cell r="W20" t="str">
            <v>－</v>
          </cell>
          <cell r="X20">
            <v>46113</v>
          </cell>
          <cell r="Y20" t="str">
            <v>適用外</v>
          </cell>
          <cell r="Z20">
            <v>46113</v>
          </cell>
          <cell r="AA20" t="str">
            <v>適用外</v>
          </cell>
          <cell r="AB20" t="str">
            <v>有期</v>
          </cell>
          <cell r="AC20" t="str">
            <v>有</v>
          </cell>
          <cell r="AD20"/>
          <cell r="AE20" t="str">
            <v>有</v>
          </cell>
          <cell r="AF20"/>
          <cell r="AG20" t="str">
            <v>有</v>
          </cell>
          <cell r="AH20"/>
          <cell r="AI20">
            <v>45017</v>
          </cell>
          <cell r="AJ20">
            <v>45747</v>
          </cell>
          <cell r="AK20" t="str">
            <v>株式会社シグマスタッフ</v>
          </cell>
          <cell r="AL20">
            <v>0</v>
          </cell>
          <cell r="AM20" t="str">
            <v>141-0021</v>
          </cell>
          <cell r="AN20" t="str">
            <v>東京都品川区上大崎二丁目２５番２号　新目黒東急ビル６階</v>
          </cell>
          <cell r="AO20" t="str">
            <v>期間制限業務</v>
          </cell>
          <cell r="AP20" t="str">
            <v>184-8795</v>
          </cell>
          <cell r="AQ20" t="str">
            <v>東京都小金井市貫井北町4-2-1</v>
          </cell>
          <cell r="AR20" t="str">
            <v>ソーシャルイノベーションユニット総合テストベッド研究開発推進センター</v>
          </cell>
          <cell r="AS20" t="str">
            <v>テストベッド連携企画室</v>
          </cell>
          <cell r="AT20" t="str">
            <v>室長</v>
          </cell>
          <cell r="AU20" t="str">
            <v>本部</v>
          </cell>
          <cell r="AV20" t="str">
            <v>ビジネス事業部</v>
          </cell>
          <cell r="AW20" t="str">
            <v>執行役員</v>
          </cell>
          <cell r="AX20" t="str">
            <v>知念　辰征</v>
          </cell>
          <cell r="AY20" t="str">
            <v>03-6417-4202</v>
          </cell>
          <cell r="AZ20" t="str">
            <v>総務部</v>
          </cell>
          <cell r="BA20" t="str">
            <v>部長</v>
          </cell>
          <cell r="BB20" t="str">
            <v>松井　正幸</v>
          </cell>
          <cell r="BC20" t="str">
            <v>042-327-7425</v>
          </cell>
          <cell r="BD20" t="str">
            <v>タイムシートにより別途保管</v>
          </cell>
          <cell r="BE20"/>
          <cell r="BF20"/>
          <cell r="BG20" t="str">
            <v>別紙タイムシートに記載のとおり</v>
          </cell>
          <cell r="BH20" t="str">
            <v>紹介予定派遣ではない</v>
          </cell>
          <cell r="BI20"/>
          <cell r="BJ20"/>
          <cell r="BK20" t="str">
            <v>④研究事務その他関係者</v>
          </cell>
          <cell r="BL20">
            <v>39173</v>
          </cell>
          <cell r="BM20">
            <v>38078</v>
          </cell>
          <cell r="BN20">
            <v>2430</v>
          </cell>
          <cell r="BO20" t="str">
            <v>0</v>
          </cell>
          <cell r="BP20" t="str">
            <v>0</v>
          </cell>
          <cell r="BQ20">
            <v>650</v>
          </cell>
          <cell r="BR20" t="str">
            <v>0</v>
          </cell>
          <cell r="BS20" t="str">
            <v>66203-0401-000152</v>
          </cell>
        </row>
        <row r="21">
          <cell r="E21">
            <v>18</v>
          </cell>
          <cell r="F21">
            <v>44993</v>
          </cell>
          <cell r="G21" t="str">
            <v>2022-105</v>
          </cell>
          <cell r="H21" t="str">
            <v>２０２２-２０２４年度 神戸フロンティア研究センター 神経網ＩＣＴ研究室に係る会計業務の派遣</v>
          </cell>
          <cell r="I21" t="str">
            <v>2023/4/1から交代スタッフ</v>
          </cell>
          <cell r="J21" t="str">
            <v>-</v>
          </cell>
          <cell r="K21" t="str">
            <v>在職</v>
          </cell>
          <cell r="L21" t="str">
            <v>在職</v>
          </cell>
          <cell r="M21" t="str">
            <v>-</v>
          </cell>
          <cell r="N21" t="str">
            <v>2350008</v>
          </cell>
          <cell r="O21" t="str">
            <v>酒井　正代</v>
          </cell>
          <cell r="P21" t="str">
            <v>サカイ　マサヨ</v>
          </cell>
          <cell r="Q21" t="str">
            <v>女</v>
          </cell>
          <cell r="R21" t="str">
            <v>45歳以上</v>
          </cell>
          <cell r="S21">
            <v>45017</v>
          </cell>
          <cell r="T21">
            <v>45747</v>
          </cell>
          <cell r="U21" t="str">
            <v>無</v>
          </cell>
          <cell r="V21">
            <v>45017</v>
          </cell>
          <cell r="W21" t="str">
            <v>－</v>
          </cell>
          <cell r="X21">
            <v>46113</v>
          </cell>
          <cell r="Y21">
            <v>46113</v>
          </cell>
          <cell r="Z21">
            <v>46113</v>
          </cell>
          <cell r="AA21">
            <v>46113</v>
          </cell>
          <cell r="AB21" t="str">
            <v>有期</v>
          </cell>
          <cell r="AC21" t="str">
            <v>無</v>
          </cell>
          <cell r="AD21" t="str">
            <v>加入手続き中</v>
          </cell>
          <cell r="AE21" t="str">
            <v>無</v>
          </cell>
          <cell r="AF21" t="str">
            <v>加入手続き中</v>
          </cell>
          <cell r="AG21" t="str">
            <v>無</v>
          </cell>
          <cell r="AH21" t="str">
            <v>加入手続き中</v>
          </cell>
          <cell r="AI21">
            <v>44682</v>
          </cell>
          <cell r="AJ21">
            <v>45747</v>
          </cell>
          <cell r="AK21" t="str">
            <v>株式会社エル・コーエイ</v>
          </cell>
          <cell r="AL21">
            <v>0</v>
          </cell>
          <cell r="AM21" t="str">
            <v>102-0083</v>
          </cell>
          <cell r="AN21" t="str">
            <v>東京都千代田区麹町4-2</v>
          </cell>
          <cell r="AO21" t="str">
            <v>期間制限業務</v>
          </cell>
          <cell r="AP21" t="str">
            <v>651-2492</v>
          </cell>
          <cell r="AQ21" t="str">
            <v>兵庫県神戸市西区岩岡町岩岡588-2</v>
          </cell>
          <cell r="AR21" t="str">
            <v>未来ICT研究所　</v>
          </cell>
          <cell r="AS21" t="str">
            <v>総合企画室　神戸管理グループ</v>
          </cell>
          <cell r="AT21" t="str">
            <v>室長</v>
          </cell>
          <cell r="AU21" t="str">
            <v>未来ICT研究所</v>
          </cell>
          <cell r="AV21" t="str">
            <v>人材サービス統括部</v>
          </cell>
          <cell r="AW21" t="str">
            <v>部長</v>
          </cell>
          <cell r="AX21" t="str">
            <v>清水　敏郎</v>
          </cell>
          <cell r="AY21" t="str">
            <v>03-3238-8370</v>
          </cell>
          <cell r="AZ21" t="str">
            <v>神戸フロンティア研究センター</v>
          </cell>
          <cell r="BA21" t="str">
            <v>研究センター長</v>
          </cell>
          <cell r="BB21" t="str">
            <v>田中　秀吉</v>
          </cell>
          <cell r="BC21" t="str">
            <v>078-969-2147</v>
          </cell>
          <cell r="BD21" t="str">
            <v>タイムシートにより別途保管</v>
          </cell>
          <cell r="BE21"/>
          <cell r="BF21"/>
          <cell r="BG21" t="str">
            <v>別紙タイムシートに記載のとおり</v>
          </cell>
          <cell r="BH21" t="str">
            <v>紹介予定派遣ではない</v>
          </cell>
          <cell r="BI21"/>
          <cell r="BJ21"/>
          <cell r="BK21" t="str">
            <v>②研究補助者</v>
          </cell>
          <cell r="BL21">
            <v>39173</v>
          </cell>
          <cell r="BM21">
            <v>38078</v>
          </cell>
          <cell r="BN21">
            <v>2300</v>
          </cell>
          <cell r="BO21" t="str">
            <v>0</v>
          </cell>
          <cell r="BP21" t="str">
            <v>0</v>
          </cell>
          <cell r="BQ21" t="str">
            <v>0</v>
          </cell>
          <cell r="BR21" t="str">
            <v>0</v>
          </cell>
          <cell r="BS21" t="str">
            <v>66203-0407-000523</v>
          </cell>
        </row>
        <row r="22">
          <cell r="E22">
            <v>19</v>
          </cell>
          <cell r="F22">
            <v>44995</v>
          </cell>
          <cell r="G22" t="str">
            <v>2022-104</v>
          </cell>
          <cell r="H22" t="str">
            <v>２０２２-２０２４年度 神戸フロンティア研究センター 超伝導ICT研究室に係る会計業務等の派遣</v>
          </cell>
          <cell r="I22" t="str">
            <v>2023/4/1から交代スタッフ</v>
          </cell>
          <cell r="J22" t="str">
            <v>-</v>
          </cell>
          <cell r="K22" t="str">
            <v>在職</v>
          </cell>
          <cell r="L22" t="str">
            <v>在職</v>
          </cell>
          <cell r="M22" t="str">
            <v>-</v>
          </cell>
          <cell r="N22" t="str">
            <v>2350013</v>
          </cell>
          <cell r="O22" t="str">
            <v>播　愛子</v>
          </cell>
          <cell r="P22" t="str">
            <v>ハリ　アイコ</v>
          </cell>
          <cell r="Q22" t="str">
            <v>女</v>
          </cell>
          <cell r="R22"/>
          <cell r="S22">
            <v>45017</v>
          </cell>
          <cell r="T22">
            <v>45747</v>
          </cell>
          <cell r="U22" t="str">
            <v>無</v>
          </cell>
          <cell r="V22">
            <v>45017</v>
          </cell>
          <cell r="W22" t="str">
            <v>－</v>
          </cell>
          <cell r="X22">
            <v>46113</v>
          </cell>
          <cell r="Y22">
            <v>46113</v>
          </cell>
          <cell r="Z22">
            <v>46113</v>
          </cell>
          <cell r="AA22">
            <v>46113</v>
          </cell>
          <cell r="AB22" t="str">
            <v>有期</v>
          </cell>
          <cell r="AC22" t="str">
            <v>無</v>
          </cell>
          <cell r="AD22" t="str">
            <v>加入手続き中</v>
          </cell>
          <cell r="AE22" t="str">
            <v>無</v>
          </cell>
          <cell r="AF22" t="str">
            <v>加入手続き中</v>
          </cell>
          <cell r="AG22" t="str">
            <v>無</v>
          </cell>
          <cell r="AH22" t="str">
            <v>加入手続き中</v>
          </cell>
          <cell r="AI22">
            <v>44774</v>
          </cell>
          <cell r="AJ22">
            <v>45747</v>
          </cell>
          <cell r="AK22" t="str">
            <v>株式会社エル・コーエイ</v>
          </cell>
          <cell r="AL22">
            <v>0</v>
          </cell>
          <cell r="AM22" t="str">
            <v>103-0083</v>
          </cell>
          <cell r="AN22" t="str">
            <v>東京都千代田区麹町4-2</v>
          </cell>
          <cell r="AO22" t="str">
            <v>期間制限業務</v>
          </cell>
          <cell r="AP22" t="str">
            <v>651-2492</v>
          </cell>
          <cell r="AQ22" t="str">
            <v>兵庫県神戸市西区岩岡町岩岡588-2</v>
          </cell>
          <cell r="AR22" t="str">
            <v>未来ICT研究所神戸フロンティア研究センター　</v>
          </cell>
          <cell r="AS22" t="str">
            <v>超伝導ＩＣＴ研究室</v>
          </cell>
          <cell r="AT22" t="str">
            <v>室長</v>
          </cell>
          <cell r="AU22" t="str">
            <v>未来ICT研究所</v>
          </cell>
          <cell r="AV22" t="str">
            <v>人材サービス統括部</v>
          </cell>
          <cell r="AW22" t="str">
            <v>部長</v>
          </cell>
          <cell r="AX22" t="str">
            <v>清水　敏郎</v>
          </cell>
          <cell r="AY22" t="str">
            <v>03-3238-8370</v>
          </cell>
          <cell r="AZ22" t="str">
            <v>神戸フロンティア研究センター</v>
          </cell>
          <cell r="BA22" t="str">
            <v>研究センター長</v>
          </cell>
          <cell r="BB22" t="str">
            <v>田中　秀吉</v>
          </cell>
          <cell r="BC22" t="str">
            <v>078-969-2147</v>
          </cell>
          <cell r="BD22" t="str">
            <v>タイムシートにより別途保管</v>
          </cell>
          <cell r="BE22"/>
          <cell r="BF22"/>
          <cell r="BG22" t="str">
            <v>別紙タイムシートに記載のとおり</v>
          </cell>
          <cell r="BH22" t="str">
            <v>紹介予定派遣ではない</v>
          </cell>
          <cell r="BI22"/>
          <cell r="BJ22"/>
          <cell r="BK22" t="str">
            <v>②研究補助者</v>
          </cell>
          <cell r="BL22">
            <v>39173</v>
          </cell>
          <cell r="BM22">
            <v>38078</v>
          </cell>
          <cell r="BN22">
            <v>2300</v>
          </cell>
          <cell r="BO22" t="str">
            <v>0</v>
          </cell>
          <cell r="BP22" t="str">
            <v>0</v>
          </cell>
          <cell r="BQ22" t="str">
            <v>0</v>
          </cell>
          <cell r="BR22" t="str">
            <v>0</v>
          </cell>
          <cell r="BS22" t="str">
            <v>66203-0714-007101</v>
          </cell>
        </row>
        <row r="23">
          <cell r="E23">
            <v>20</v>
          </cell>
          <cell r="F23">
            <v>44998</v>
          </cell>
          <cell r="G23" t="str">
            <v>2022-011</v>
          </cell>
          <cell r="H23" t="str">
            <v>2022-2024年度 革新的ネットワーク技術の研究開発のための支援業務の派遣</v>
          </cell>
          <cell r="I23"/>
          <cell r="J23" t="str">
            <v>-</v>
          </cell>
          <cell r="K23" t="str">
            <v>在職</v>
          </cell>
          <cell r="L23" t="str">
            <v>在職</v>
          </cell>
          <cell r="M23" t="str">
            <v>-</v>
          </cell>
          <cell r="N23" t="str">
            <v>1550153</v>
          </cell>
          <cell r="O23" t="str">
            <v>木村　那奈</v>
          </cell>
          <cell r="P23" t="str">
            <v>キムラ　ナナ</v>
          </cell>
          <cell r="Q23" t="str">
            <v>女</v>
          </cell>
          <cell r="R23" t="str">
            <v>－</v>
          </cell>
          <cell r="S23">
            <v>44652</v>
          </cell>
          <cell r="T23">
            <v>45747</v>
          </cell>
          <cell r="U23" t="str">
            <v>無</v>
          </cell>
          <cell r="V23">
            <v>44652</v>
          </cell>
          <cell r="W23" t="str">
            <v>－</v>
          </cell>
          <cell r="X23">
            <v>45748</v>
          </cell>
          <cell r="Y23">
            <v>45748</v>
          </cell>
          <cell r="Z23">
            <v>45748</v>
          </cell>
          <cell r="AA23">
            <v>45748</v>
          </cell>
          <cell r="AB23" t="str">
            <v>有期</v>
          </cell>
          <cell r="AC23" t="str">
            <v>有</v>
          </cell>
          <cell r="AD23"/>
          <cell r="AE23" t="str">
            <v>有</v>
          </cell>
          <cell r="AF23"/>
          <cell r="AG23" t="str">
            <v>有</v>
          </cell>
          <cell r="AH23"/>
          <cell r="AI23">
            <v>44652</v>
          </cell>
          <cell r="AJ23">
            <v>45747</v>
          </cell>
          <cell r="AK23" t="str">
            <v>マンパワーグループ株式会社</v>
          </cell>
          <cell r="AL23" t="str">
            <v>立川支店</v>
          </cell>
          <cell r="AM23" t="str">
            <v>190-0012</v>
          </cell>
          <cell r="AN23" t="str">
            <v>東京都立川市曙町2丁目34－7　ファーレイーストビル8階</v>
          </cell>
          <cell r="AO23" t="str">
            <v>期間制限業務</v>
          </cell>
          <cell r="AP23" t="str">
            <v>184-8795</v>
          </cell>
          <cell r="AQ23" t="str">
            <v>東京都小金井市貫井北町4-2-1</v>
          </cell>
          <cell r="AR23" t="str">
            <v>ネットワーク研究所</v>
          </cell>
          <cell r="AS23" t="str">
            <v>ネットワークアーキテクチャ研究室</v>
          </cell>
          <cell r="AT23" t="str">
            <v>室長</v>
          </cell>
          <cell r="AU23" t="str">
            <v>本部</v>
          </cell>
          <cell r="AV23" t="str">
            <v>立川支店</v>
          </cell>
          <cell r="AW23" t="str">
            <v>支店長</v>
          </cell>
          <cell r="AX23" t="str">
            <v>中村　佑輝</v>
          </cell>
          <cell r="AY23" t="str">
            <v>042-527-6000</v>
          </cell>
          <cell r="AZ23" t="str">
            <v>総務部</v>
          </cell>
          <cell r="BA23" t="str">
            <v>部長</v>
          </cell>
          <cell r="BB23" t="str">
            <v>松井　正幸</v>
          </cell>
          <cell r="BC23" t="str">
            <v>042-327-7425</v>
          </cell>
          <cell r="BD23" t="str">
            <v>タイムシートにより別途保管</v>
          </cell>
          <cell r="BE23"/>
          <cell r="BF23"/>
          <cell r="BG23" t="str">
            <v>別紙タイムシートに記載のとおり</v>
          </cell>
          <cell r="BH23" t="str">
            <v>紹介予定派遣ではない</v>
          </cell>
          <cell r="BI23"/>
          <cell r="BJ23"/>
          <cell r="BK23" t="str">
            <v>②研究補助者</v>
          </cell>
          <cell r="BL23">
            <v>39173</v>
          </cell>
          <cell r="BM23">
            <v>38078</v>
          </cell>
          <cell r="BN23">
            <v>2570</v>
          </cell>
          <cell r="BO23" t="str">
            <v>0</v>
          </cell>
          <cell r="BP23" t="str">
            <v>0</v>
          </cell>
          <cell r="BQ23" t="str">
            <v>0</v>
          </cell>
          <cell r="BR23" t="str">
            <v>0</v>
          </cell>
          <cell r="BS23" t="str">
            <v>66203-0401-000125</v>
          </cell>
        </row>
        <row r="24">
          <cell r="E24">
            <v>21</v>
          </cell>
          <cell r="F24">
            <v>44998</v>
          </cell>
          <cell r="G24" t="str">
            <v>2022-068</v>
          </cell>
          <cell r="H24" t="str">
            <v>2022-2024年度 クリーンルーム研究施設運営及び実験設備等管理に関連する支援業務の派遣</v>
          </cell>
          <cell r="I24" t="str">
            <v>派遣会社との契約が3カ月毎更新のため、e-staffingも3カ月毎登録とさせてほしいとのこと</v>
          </cell>
          <cell r="J24" t="str">
            <v>-</v>
          </cell>
          <cell r="K24" t="str">
            <v>在職</v>
          </cell>
          <cell r="L24" t="str">
            <v>在職</v>
          </cell>
          <cell r="M24" t="str">
            <v>-</v>
          </cell>
          <cell r="N24" t="str">
            <v>1950190</v>
          </cell>
          <cell r="O24" t="str">
            <v>勝田　富士子</v>
          </cell>
          <cell r="P24" t="str">
            <v>カツタ　フジコ</v>
          </cell>
          <cell r="Q24" t="str">
            <v>女</v>
          </cell>
          <cell r="R24" t="str">
            <v>60歳以上</v>
          </cell>
          <cell r="S24">
            <v>44652</v>
          </cell>
          <cell r="T24">
            <v>45747</v>
          </cell>
          <cell r="U24" t="str">
            <v>無</v>
          </cell>
          <cell r="V24">
            <v>44652</v>
          </cell>
          <cell r="W24" t="str">
            <v>－</v>
          </cell>
          <cell r="X24">
            <v>45748</v>
          </cell>
          <cell r="Y24" t="str">
            <v>適用外</v>
          </cell>
          <cell r="Z24">
            <v>45748</v>
          </cell>
          <cell r="AA24" t="str">
            <v>適用外</v>
          </cell>
          <cell r="AB24" t="str">
            <v>有期</v>
          </cell>
          <cell r="AC24" t="str">
            <v>有</v>
          </cell>
          <cell r="AD24"/>
          <cell r="AE24" t="str">
            <v>有</v>
          </cell>
          <cell r="AF24"/>
          <cell r="AG24" t="str">
            <v>有</v>
          </cell>
          <cell r="AH24"/>
          <cell r="AI24">
            <v>44652</v>
          </cell>
          <cell r="AJ24">
            <v>45747</v>
          </cell>
          <cell r="AK24" t="str">
            <v>株式会社ハーフタイム</v>
          </cell>
          <cell r="AL24" t="str">
            <v>本社</v>
          </cell>
          <cell r="AM24" t="str">
            <v>160-0004</v>
          </cell>
          <cell r="AN24" t="str">
            <v>東京都新宿区四谷1丁目18番6号　四谷プラザビル6階</v>
          </cell>
          <cell r="AO24" t="str">
            <v>期間制限業務</v>
          </cell>
          <cell r="AP24" t="str">
            <v>184-8795</v>
          </cell>
          <cell r="AQ24" t="str">
            <v>東京都小金井市貫井北町4-2-1</v>
          </cell>
          <cell r="AR24" t="str">
            <v>ネットワーク研究所</v>
          </cell>
          <cell r="AS24" t="str">
            <v>先端ICTデバイスラボ</v>
          </cell>
          <cell r="AT24" t="str">
            <v>ラボ長</v>
          </cell>
          <cell r="AU24" t="str">
            <v>本部</v>
          </cell>
          <cell r="AV24" t="str">
            <v>事業本部　人材事業部</v>
          </cell>
          <cell r="AW24" t="str">
            <v>ディレクター</v>
          </cell>
          <cell r="AX24" t="str">
            <v>平井　亮輔</v>
          </cell>
          <cell r="AY24" t="str">
            <v>03-5919-2574</v>
          </cell>
          <cell r="AZ24" t="str">
            <v>総務部</v>
          </cell>
          <cell r="BA24" t="str">
            <v>部長</v>
          </cell>
          <cell r="BB24" t="str">
            <v>松井　正幸</v>
          </cell>
          <cell r="BC24" t="str">
            <v>042-327-7425</v>
          </cell>
          <cell r="BD24" t="str">
            <v>タイムシートにより別途保管</v>
          </cell>
          <cell r="BE24"/>
          <cell r="BF24"/>
          <cell r="BG24" t="str">
            <v>別紙タイムシートに記載のとおり</v>
          </cell>
          <cell r="BH24" t="str">
            <v>紹介予定派遣ではない</v>
          </cell>
          <cell r="BI24"/>
          <cell r="BJ24"/>
          <cell r="BK24" t="str">
            <v>②研究補助者</v>
          </cell>
          <cell r="BL24">
            <v>39173</v>
          </cell>
          <cell r="BM24">
            <v>38078</v>
          </cell>
          <cell r="BN24">
            <v>2000</v>
          </cell>
          <cell r="BO24" t="str">
            <v>0</v>
          </cell>
          <cell r="BP24" t="str">
            <v>0</v>
          </cell>
          <cell r="BQ24" t="str">
            <v>0</v>
          </cell>
          <cell r="BR24" t="str">
            <v>0</v>
          </cell>
          <cell r="BS24" t="str">
            <v>66203-0401-000236</v>
          </cell>
        </row>
        <row r="25">
          <cell r="E25">
            <v>22</v>
          </cell>
          <cell r="F25">
            <v>44998</v>
          </cell>
          <cell r="G25" t="str">
            <v>2022-102</v>
          </cell>
          <cell r="H25" t="str">
            <v>２０２２-２０２４年度 未来ＩＣＴ研究所（神戸）ＣＡＤオペレーター業務等の派遣</v>
          </cell>
          <cell r="I25"/>
          <cell r="J25" t="str">
            <v>-</v>
          </cell>
          <cell r="K25" t="str">
            <v>在職</v>
          </cell>
          <cell r="L25" t="str">
            <v>在職</v>
          </cell>
          <cell r="M25" t="str">
            <v>-</v>
          </cell>
          <cell r="N25" t="str">
            <v>2250041</v>
          </cell>
          <cell r="O25" t="str">
            <v>石田　詠美</v>
          </cell>
          <cell r="P25" t="str">
            <v>イシダ　エミ</v>
          </cell>
          <cell r="Q25" t="str">
            <v>女</v>
          </cell>
          <cell r="R25" t="str">
            <v>45歳以上</v>
          </cell>
          <cell r="S25">
            <v>44682</v>
          </cell>
          <cell r="T25">
            <v>45747</v>
          </cell>
          <cell r="U25" t="str">
            <v>無</v>
          </cell>
          <cell r="V25">
            <v>44682</v>
          </cell>
          <cell r="W25" t="str">
            <v>－</v>
          </cell>
          <cell r="X25">
            <v>45778</v>
          </cell>
          <cell r="Y25">
            <v>45778</v>
          </cell>
          <cell r="Z25">
            <v>45778</v>
          </cell>
          <cell r="AA25">
            <v>45778</v>
          </cell>
          <cell r="AB25" t="str">
            <v>有期</v>
          </cell>
          <cell r="AC25" t="str">
            <v>有</v>
          </cell>
          <cell r="AD25"/>
          <cell r="AE25" t="str">
            <v>有</v>
          </cell>
          <cell r="AF25"/>
          <cell r="AG25" t="str">
            <v>有</v>
          </cell>
          <cell r="AH25"/>
          <cell r="AI25">
            <v>44682</v>
          </cell>
          <cell r="AJ25">
            <v>45747</v>
          </cell>
          <cell r="AK25" t="str">
            <v>株式会社エル・コーエイ</v>
          </cell>
          <cell r="AL25">
            <v>0</v>
          </cell>
          <cell r="AM25" t="str">
            <v>102-0083</v>
          </cell>
          <cell r="AN25" t="str">
            <v>東京都千代田区麹町4-2</v>
          </cell>
          <cell r="AO25" t="str">
            <v>期間制限業務</v>
          </cell>
          <cell r="AP25" t="str">
            <v>651-2492</v>
          </cell>
          <cell r="AQ25" t="str">
            <v>兵庫県神戸市西区岩岡町岩岡588-2</v>
          </cell>
          <cell r="AR25" t="str">
            <v>未来ICT研究所　</v>
          </cell>
          <cell r="AS25" t="str">
            <v>総合企画室　神戸管理グループ</v>
          </cell>
          <cell r="AT25" t="str">
            <v>室長</v>
          </cell>
          <cell r="AU25" t="str">
            <v>未来ICT研究所</v>
          </cell>
          <cell r="AV25" t="str">
            <v>人材サービス統括部</v>
          </cell>
          <cell r="AW25" t="str">
            <v>部長</v>
          </cell>
          <cell r="AX25" t="str">
            <v>清水　敏郎</v>
          </cell>
          <cell r="AY25" t="str">
            <v>03-3238-8370</v>
          </cell>
          <cell r="AZ25" t="str">
            <v>神戸フロンティア研究センター</v>
          </cell>
          <cell r="BA25" t="str">
            <v>研究センター長</v>
          </cell>
          <cell r="BB25" t="str">
            <v>田中　秀吉</v>
          </cell>
          <cell r="BC25" t="str">
            <v>078-969-2147</v>
          </cell>
          <cell r="BD25" t="str">
            <v>タイムシートにより別途保管</v>
          </cell>
          <cell r="BE25"/>
          <cell r="BF25"/>
          <cell r="BG25" t="str">
            <v>別紙タイムシートに記載のとおり</v>
          </cell>
          <cell r="BH25" t="str">
            <v>紹介予定派遣ではない</v>
          </cell>
          <cell r="BI25"/>
          <cell r="BJ25"/>
          <cell r="BK25" t="str">
            <v>②研究補助者</v>
          </cell>
          <cell r="BL25">
            <v>39173</v>
          </cell>
          <cell r="BM25">
            <v>38078</v>
          </cell>
          <cell r="BN25">
            <v>3000</v>
          </cell>
          <cell r="BO25" t="str">
            <v>0</v>
          </cell>
          <cell r="BP25" t="str">
            <v>0</v>
          </cell>
          <cell r="BQ25" t="str">
            <v>0</v>
          </cell>
          <cell r="BR25" t="str">
            <v>0</v>
          </cell>
          <cell r="BS25" t="str">
            <v>66203-0406-000510</v>
          </cell>
        </row>
        <row r="26">
          <cell r="E26">
            <v>23</v>
          </cell>
          <cell r="F26">
            <v>44998</v>
          </cell>
          <cell r="G26" t="str">
            <v>2022-103</v>
          </cell>
          <cell r="H26" t="str">
            <v>２０２２-２０２４年度 神戸フロンティア研究センター ナノ機能集積ICT研究室に係る会計業務等の派遣</v>
          </cell>
          <cell r="I26"/>
          <cell r="J26" t="str">
            <v>-</v>
          </cell>
          <cell r="K26" t="str">
            <v>在職</v>
          </cell>
          <cell r="L26" t="str">
            <v>在職</v>
          </cell>
          <cell r="M26" t="str">
            <v>-</v>
          </cell>
          <cell r="N26" t="str">
            <v>2250052</v>
          </cell>
          <cell r="O26" t="str">
            <v>甘中　夏実</v>
          </cell>
          <cell r="P26" t="str">
            <v>カンナカ ナツミ</v>
          </cell>
          <cell r="Q26" t="str">
            <v>女</v>
          </cell>
          <cell r="R26"/>
          <cell r="S26">
            <v>44713</v>
          </cell>
          <cell r="T26">
            <v>45747</v>
          </cell>
          <cell r="U26" t="str">
            <v>無</v>
          </cell>
          <cell r="V26">
            <v>44713</v>
          </cell>
          <cell r="W26" t="str">
            <v>－</v>
          </cell>
          <cell r="X26">
            <v>45809</v>
          </cell>
          <cell r="Y26">
            <v>45809</v>
          </cell>
          <cell r="Z26" t="str">
            <v>適用外</v>
          </cell>
          <cell r="AA26" t="str">
            <v>適用外</v>
          </cell>
          <cell r="AB26" t="str">
            <v>無期</v>
          </cell>
          <cell r="AC26" t="str">
            <v>有</v>
          </cell>
          <cell r="AD26"/>
          <cell r="AE26" t="str">
            <v>有</v>
          </cell>
          <cell r="AF26"/>
          <cell r="AG26" t="str">
            <v>有</v>
          </cell>
          <cell r="AH26"/>
          <cell r="AI26">
            <v>44713</v>
          </cell>
          <cell r="AJ26">
            <v>45747</v>
          </cell>
          <cell r="AK26" t="str">
            <v>株式会社アウトソーシングテクノロジー</v>
          </cell>
          <cell r="AL26">
            <v>0</v>
          </cell>
          <cell r="AM26" t="str">
            <v>100-0005</v>
          </cell>
          <cell r="AN26" t="str">
            <v>東京都千代田区丸の内1-8-3</v>
          </cell>
          <cell r="AO26" t="str">
            <v>期間制限業務</v>
          </cell>
          <cell r="AP26" t="str">
            <v>651-2492</v>
          </cell>
          <cell r="AQ26" t="str">
            <v>兵庫県神戸市西区岩岡町岩岡588-2</v>
          </cell>
          <cell r="AR26" t="str">
            <v>未来ICT研究所　</v>
          </cell>
          <cell r="AS26" t="str">
            <v>ナノ機能集積ICT研究室</v>
          </cell>
          <cell r="AT26" t="str">
            <v>室長</v>
          </cell>
          <cell r="AU26" t="str">
            <v>未来ICT研究所</v>
          </cell>
          <cell r="AV26" t="str">
            <v>機電事業本部　千葉支店</v>
          </cell>
          <cell r="AW26" t="str">
            <v>支店長</v>
          </cell>
          <cell r="AX26" t="str">
            <v>澤田　宏樹</v>
          </cell>
          <cell r="AY26" t="str">
            <v>03-3286-4222</v>
          </cell>
          <cell r="AZ26" t="str">
            <v>神戸フロンティア研究センター</v>
          </cell>
          <cell r="BA26" t="str">
            <v>研究センター長</v>
          </cell>
          <cell r="BB26" t="str">
            <v>田中　秀吉</v>
          </cell>
          <cell r="BC26" t="str">
            <v>078-969-2147</v>
          </cell>
          <cell r="BD26" t="str">
            <v>タイムシートにより別途保管</v>
          </cell>
          <cell r="BE26"/>
          <cell r="BF26"/>
          <cell r="BG26" t="str">
            <v>別紙タイムシートに記載のとおり</v>
          </cell>
          <cell r="BH26" t="str">
            <v>紹介予定派遣ではない</v>
          </cell>
          <cell r="BI26"/>
          <cell r="BJ26"/>
          <cell r="BK26" t="str">
            <v>②研究補助者</v>
          </cell>
          <cell r="BL26">
            <v>39173</v>
          </cell>
          <cell r="BM26">
            <v>38078</v>
          </cell>
          <cell r="BN26">
            <v>2400</v>
          </cell>
          <cell r="BO26" t="str">
            <v>0</v>
          </cell>
          <cell r="BP26" t="str">
            <v>0</v>
          </cell>
          <cell r="BQ26" t="str">
            <v>0</v>
          </cell>
          <cell r="BR26" t="str">
            <v>0</v>
          </cell>
          <cell r="BS26" t="str">
            <v>66203-0517-002521</v>
          </cell>
        </row>
        <row r="27">
          <cell r="E27">
            <v>24</v>
          </cell>
          <cell r="F27">
            <v>44998</v>
          </cell>
          <cell r="G27" t="str">
            <v>2022-106</v>
          </cell>
          <cell r="H27" t="str">
            <v>２０２２-２０２４年度 神戸フロンティア研究センター 深紫外光ICT研究室に係る会計業務等の派遣</v>
          </cell>
          <cell r="I27"/>
          <cell r="J27" t="str">
            <v>-</v>
          </cell>
          <cell r="K27" t="str">
            <v>在職</v>
          </cell>
          <cell r="L27" t="str">
            <v>在職</v>
          </cell>
          <cell r="M27" t="str">
            <v>-</v>
          </cell>
          <cell r="N27" t="str">
            <v>2250101</v>
          </cell>
          <cell r="O27" t="str">
            <v>長谷川　美和</v>
          </cell>
          <cell r="P27" t="str">
            <v>ハセガワ　ミワ</v>
          </cell>
          <cell r="Q27" t="str">
            <v>女</v>
          </cell>
          <cell r="R27" t="str">
            <v>45歳以上</v>
          </cell>
          <cell r="S27">
            <v>44835</v>
          </cell>
          <cell r="T27">
            <v>45747</v>
          </cell>
          <cell r="U27" t="str">
            <v>無</v>
          </cell>
          <cell r="V27">
            <v>44835</v>
          </cell>
          <cell r="W27" t="str">
            <v>－</v>
          </cell>
          <cell r="X27">
            <v>45931</v>
          </cell>
          <cell r="Y27">
            <v>45931</v>
          </cell>
          <cell r="Z27">
            <v>45931</v>
          </cell>
          <cell r="AA27">
            <v>45931</v>
          </cell>
          <cell r="AB27" t="str">
            <v>有期</v>
          </cell>
          <cell r="AC27" t="str">
            <v>有</v>
          </cell>
          <cell r="AD27"/>
          <cell r="AE27" t="str">
            <v>有</v>
          </cell>
          <cell r="AF27"/>
          <cell r="AG27" t="str">
            <v>有</v>
          </cell>
          <cell r="AH27"/>
          <cell r="AI27">
            <v>44835</v>
          </cell>
          <cell r="AJ27">
            <v>45747</v>
          </cell>
          <cell r="AK27" t="str">
            <v>株式会社エル・コーエイ</v>
          </cell>
          <cell r="AL27">
            <v>0</v>
          </cell>
          <cell r="AM27" t="str">
            <v>102-0083</v>
          </cell>
          <cell r="AN27" t="str">
            <v>東京都千代田区麹町4-2</v>
          </cell>
          <cell r="AO27" t="str">
            <v>期間制限業務</v>
          </cell>
          <cell r="AP27" t="str">
            <v>651-2492</v>
          </cell>
          <cell r="AQ27" t="str">
            <v>兵庫県神戸市西区岩岡町岩岡588-2</v>
          </cell>
          <cell r="AR27" t="str">
            <v>未来ICT研究所　</v>
          </cell>
          <cell r="AS27" t="str">
            <v>深紫外光ICT研究室</v>
          </cell>
          <cell r="AT27" t="str">
            <v>室長</v>
          </cell>
          <cell r="AU27" t="str">
            <v>未来ICT研究所</v>
          </cell>
          <cell r="AV27" t="str">
            <v>人材サービス統括部</v>
          </cell>
          <cell r="AW27" t="str">
            <v>部長</v>
          </cell>
          <cell r="AX27" t="str">
            <v>清水　敏郎</v>
          </cell>
          <cell r="AY27" t="str">
            <v>03-3238-8370</v>
          </cell>
          <cell r="AZ27" t="str">
            <v>神戸フロンティア研究センター</v>
          </cell>
          <cell r="BA27" t="str">
            <v>研究センター長</v>
          </cell>
          <cell r="BB27" t="str">
            <v>田中　秀吉</v>
          </cell>
          <cell r="BC27" t="str">
            <v>078-969-2147</v>
          </cell>
          <cell r="BD27" t="str">
            <v>タイムシートにより別途保管</v>
          </cell>
          <cell r="BE27"/>
          <cell r="BF27"/>
          <cell r="BG27" t="str">
            <v>別紙タイムシートに記載のとおり</v>
          </cell>
          <cell r="BH27" t="str">
            <v>紹介予定派遣ではない</v>
          </cell>
          <cell r="BI27"/>
          <cell r="BJ27"/>
          <cell r="BK27" t="str">
            <v>②研究補助者</v>
          </cell>
          <cell r="BL27">
            <v>39173</v>
          </cell>
          <cell r="BM27">
            <v>38078</v>
          </cell>
          <cell r="BN27">
            <v>2450</v>
          </cell>
          <cell r="BO27" t="str">
            <v>0</v>
          </cell>
          <cell r="BP27" t="str">
            <v>0</v>
          </cell>
          <cell r="BQ27" t="str">
            <v>0</v>
          </cell>
          <cell r="BR27" t="str">
            <v>0</v>
          </cell>
          <cell r="BS27" t="str">
            <v>66203-0824-009806</v>
          </cell>
        </row>
        <row r="28">
          <cell r="E28">
            <v>25</v>
          </cell>
          <cell r="F28">
            <v>45001</v>
          </cell>
          <cell r="G28" t="str">
            <v>2023-121</v>
          </cell>
          <cell r="H28" t="str">
            <v>2023-2024年度 フォトニックネットワーク研究室支援業務の派遣</v>
          </cell>
          <cell r="I28"/>
          <cell r="J28" t="str">
            <v>-</v>
          </cell>
          <cell r="K28" t="str">
            <v>在職</v>
          </cell>
          <cell r="L28" t="str">
            <v>在職</v>
          </cell>
          <cell r="M28" t="str">
            <v>-</v>
          </cell>
          <cell r="N28" t="str">
            <v>2350015</v>
          </cell>
          <cell r="O28" t="str">
            <v>佐山　香代</v>
          </cell>
          <cell r="P28" t="str">
            <v>サヤマ　カヨ</v>
          </cell>
          <cell r="Q28" t="str">
            <v>女</v>
          </cell>
          <cell r="R28" t="str">
            <v>60歳以上</v>
          </cell>
          <cell r="S28">
            <v>45017</v>
          </cell>
          <cell r="T28">
            <v>45747</v>
          </cell>
          <cell r="U28" t="str">
            <v>無</v>
          </cell>
          <cell r="V28">
            <v>45017</v>
          </cell>
          <cell r="W28" t="str">
            <v>－</v>
          </cell>
          <cell r="X28">
            <v>46113</v>
          </cell>
          <cell r="Y28" t="str">
            <v>適用外</v>
          </cell>
          <cell r="Z28">
            <v>46113</v>
          </cell>
          <cell r="AA28" t="str">
            <v>適用外</v>
          </cell>
          <cell r="AB28" t="str">
            <v>有期</v>
          </cell>
          <cell r="AC28" t="str">
            <v>無</v>
          </cell>
          <cell r="AD28" t="str">
            <v>加入手続中</v>
          </cell>
          <cell r="AE28" t="str">
            <v>無</v>
          </cell>
          <cell r="AF28" t="str">
            <v>加入手続中</v>
          </cell>
          <cell r="AG28" t="str">
            <v>無</v>
          </cell>
          <cell r="AH28" t="str">
            <v>加入手続中</v>
          </cell>
          <cell r="AI28">
            <v>45017</v>
          </cell>
          <cell r="AJ28">
            <v>45747</v>
          </cell>
          <cell r="AK28" t="str">
            <v>マンパワーグループ株式会社</v>
          </cell>
          <cell r="AL28" t="str">
            <v>立川オフィス</v>
          </cell>
          <cell r="AM28" t="str">
            <v>190-0012</v>
          </cell>
          <cell r="AN28" t="str">
            <v>東京都立川市曙町二丁目３４番７号　ファーレイーストビル８Ｆ</v>
          </cell>
          <cell r="AO28" t="str">
            <v>期間制限業務</v>
          </cell>
          <cell r="AP28" t="str">
            <v>184-8795</v>
          </cell>
          <cell r="AQ28" t="str">
            <v>東京都小金井市貫井北町4-2-1</v>
          </cell>
          <cell r="AR28" t="str">
            <v>ネットワーク研究所フォトニックICT研究センター</v>
          </cell>
          <cell r="AS28" t="str">
            <v>フォトニックネットワーク研究室</v>
          </cell>
          <cell r="AT28" t="str">
            <v>室長</v>
          </cell>
          <cell r="AU28" t="str">
            <v>本部</v>
          </cell>
          <cell r="AV28" t="str">
            <v>立川支店</v>
          </cell>
          <cell r="AW28" t="str">
            <v>支店長</v>
          </cell>
          <cell r="AX28" t="str">
            <v>中村　佑輝</v>
          </cell>
          <cell r="AY28" t="str">
            <v>042-527-6000</v>
          </cell>
          <cell r="AZ28" t="str">
            <v>総務部</v>
          </cell>
          <cell r="BA28" t="str">
            <v>部長</v>
          </cell>
          <cell r="BB28" t="str">
            <v>松井　正幸</v>
          </cell>
          <cell r="BC28" t="str">
            <v>042-327-7425</v>
          </cell>
          <cell r="BD28" t="str">
            <v>タイムシートにより別途保管</v>
          </cell>
          <cell r="BE28"/>
          <cell r="BF28"/>
          <cell r="BG28" t="str">
            <v>別紙タイムシートに記載のとおり</v>
          </cell>
          <cell r="BH28" t="str">
            <v>紹介予定派遣ではない</v>
          </cell>
          <cell r="BI28"/>
          <cell r="BJ28"/>
          <cell r="BK28" t="str">
            <v>②研究補助者</v>
          </cell>
          <cell r="BL28">
            <v>39173</v>
          </cell>
          <cell r="BM28">
            <v>38078</v>
          </cell>
          <cell r="BN28">
            <v>2700</v>
          </cell>
          <cell r="BO28" t="str">
            <v>0</v>
          </cell>
          <cell r="BP28" t="str">
            <v>0</v>
          </cell>
          <cell r="BQ28" t="str">
            <v>0</v>
          </cell>
          <cell r="BR28" t="str">
            <v>0</v>
          </cell>
          <cell r="BS28" t="str">
            <v>66203-0401-000387</v>
          </cell>
        </row>
        <row r="29">
          <cell r="E29">
            <v>26</v>
          </cell>
          <cell r="F29">
            <v>45022</v>
          </cell>
          <cell r="G29" t="str">
            <v>2022-107</v>
          </cell>
          <cell r="H29" t="str">
            <v>２０２２-２０２４年度 神戸フロンティア研究センター バイオICT研究室に係る会計業務の派遣</v>
          </cell>
          <cell r="I29" t="str">
            <v>2023/4/1～就業部署変更のため抵触日リセット」</v>
          </cell>
          <cell r="J29" t="str">
            <v>-</v>
          </cell>
          <cell r="K29" t="str">
            <v>在職</v>
          </cell>
          <cell r="L29" t="str">
            <v>在職</v>
          </cell>
          <cell r="M29" t="str">
            <v>-</v>
          </cell>
          <cell r="N29" t="str">
            <v>2250055</v>
          </cell>
          <cell r="O29" t="str">
            <v>荒川　恵美</v>
          </cell>
          <cell r="P29" t="str">
            <v>アラカワ　エミ</v>
          </cell>
          <cell r="Q29" t="str">
            <v>女</v>
          </cell>
          <cell r="R29" t="str">
            <v>45歳以上</v>
          </cell>
          <cell r="S29">
            <v>44713</v>
          </cell>
          <cell r="T29">
            <v>45747</v>
          </cell>
          <cell r="U29" t="str">
            <v>無</v>
          </cell>
          <cell r="V29">
            <v>44713</v>
          </cell>
          <cell r="W29" t="str">
            <v>－</v>
          </cell>
          <cell r="X29">
            <v>45809</v>
          </cell>
          <cell r="Y29">
            <v>46174</v>
          </cell>
          <cell r="Z29">
            <v>46174</v>
          </cell>
          <cell r="AA29">
            <v>46174</v>
          </cell>
          <cell r="AB29" t="str">
            <v>有期</v>
          </cell>
          <cell r="AC29"/>
          <cell r="AD29"/>
          <cell r="AE29"/>
          <cell r="AF29"/>
          <cell r="AG29"/>
          <cell r="AH29"/>
          <cell r="AI29">
            <v>44713</v>
          </cell>
          <cell r="AJ29">
            <v>45747</v>
          </cell>
          <cell r="AK29" t="str">
            <v>株式会社エル・コーエイ</v>
          </cell>
          <cell r="AL29">
            <v>0</v>
          </cell>
          <cell r="AM29" t="str">
            <v>102-0083</v>
          </cell>
          <cell r="AN29" t="str">
            <v>東京都千代田区麹町4-2</v>
          </cell>
          <cell r="AO29" t="str">
            <v>期間制限業務</v>
          </cell>
          <cell r="AP29" t="str">
            <v>651-2492</v>
          </cell>
          <cell r="AQ29" t="str">
            <v>兵庫県神戸市西区岩岡町岩岡588-2</v>
          </cell>
          <cell r="AR29" t="str">
            <v>未来ICT研究所神戸フロンティア研究センター　</v>
          </cell>
          <cell r="AS29" t="str">
            <v>バイオＩＣＴ研究室</v>
          </cell>
          <cell r="AT29" t="str">
            <v>室長</v>
          </cell>
          <cell r="AU29" t="str">
            <v>未来ICT研究所</v>
          </cell>
          <cell r="AV29" t="str">
            <v>人材サービス統括部</v>
          </cell>
          <cell r="AW29" t="str">
            <v>部長</v>
          </cell>
          <cell r="AX29" t="str">
            <v>清水　敏郎</v>
          </cell>
          <cell r="AY29" t="str">
            <v>03-3238-8370</v>
          </cell>
          <cell r="AZ29" t="str">
            <v>神戸フロンティア研究センター</v>
          </cell>
          <cell r="BA29" t="str">
            <v>研究センター長</v>
          </cell>
          <cell r="BB29" t="str">
            <v>田中　秀吉</v>
          </cell>
          <cell r="BC29" t="str">
            <v>078-969-2147</v>
          </cell>
          <cell r="BD29" t="str">
            <v>タイムシートにより別途保管</v>
          </cell>
          <cell r="BE29"/>
          <cell r="BF29"/>
          <cell r="BG29" t="str">
            <v>別紙タイムシートに記載のとおり</v>
          </cell>
          <cell r="BH29" t="str">
            <v>紹介予定派遣ではない</v>
          </cell>
          <cell r="BI29"/>
          <cell r="BJ29"/>
          <cell r="BK29" t="str">
            <v>②研究補助者</v>
          </cell>
          <cell r="BL29">
            <v>39173</v>
          </cell>
          <cell r="BM29">
            <v>38078</v>
          </cell>
          <cell r="BN29">
            <v>2300</v>
          </cell>
          <cell r="BO29" t="str">
            <v>0</v>
          </cell>
          <cell r="BP29" t="str">
            <v>0</v>
          </cell>
          <cell r="BQ29" t="str">
            <v>0</v>
          </cell>
          <cell r="BR29" t="str">
            <v>0</v>
          </cell>
          <cell r="BS29" t="str">
            <v>66203-0518-002645</v>
          </cell>
        </row>
        <row r="30">
          <cell r="E30">
            <v>27</v>
          </cell>
          <cell r="F30">
            <v>45107</v>
          </cell>
          <cell r="G30" t="str">
            <v>2023-132</v>
          </cell>
          <cell r="H30" t="str">
            <v>2023-2024年度 受託研究等の経理及び各種事務に関する支援業務の派遣</v>
          </cell>
          <cell r="I30"/>
          <cell r="J30" t="str">
            <v>-</v>
          </cell>
          <cell r="K30" t="str">
            <v>在職</v>
          </cell>
          <cell r="L30" t="str">
            <v>在職</v>
          </cell>
          <cell r="M30" t="str">
            <v>-</v>
          </cell>
          <cell r="N30" t="str">
            <v>2350087</v>
          </cell>
          <cell r="O30" t="str">
            <v>野村　知加</v>
          </cell>
          <cell r="P30" t="str">
            <v>ノムラ　チカ</v>
          </cell>
          <cell r="Q30" t="str">
            <v>女</v>
          </cell>
          <cell r="R30" t="str">
            <v>45歳以上</v>
          </cell>
          <cell r="S30">
            <v>45117</v>
          </cell>
          <cell r="T30">
            <v>45471</v>
          </cell>
          <cell r="U30" t="str">
            <v>無</v>
          </cell>
          <cell r="V30">
            <v>45117</v>
          </cell>
          <cell r="W30" t="str">
            <v>－</v>
          </cell>
          <cell r="X30">
            <v>46213</v>
          </cell>
          <cell r="Y30">
            <v>46213</v>
          </cell>
          <cell r="Z30">
            <v>46213</v>
          </cell>
          <cell r="AA30">
            <v>45839</v>
          </cell>
          <cell r="AB30" t="str">
            <v>有期</v>
          </cell>
          <cell r="AC30" t="str">
            <v>有</v>
          </cell>
          <cell r="AD30"/>
          <cell r="AE30" t="str">
            <v>有</v>
          </cell>
          <cell r="AF30"/>
          <cell r="AG30" t="str">
            <v>有</v>
          </cell>
          <cell r="AH30"/>
          <cell r="AI30">
            <v>45117</v>
          </cell>
          <cell r="AJ30">
            <v>45471</v>
          </cell>
          <cell r="AK30" t="str">
            <v>マンパワーグループ株式会社</v>
          </cell>
          <cell r="AL30" t="str">
            <v>立川オフィス</v>
          </cell>
          <cell r="AM30" t="str">
            <v>190-0012</v>
          </cell>
          <cell r="AN30" t="str">
            <v>東京都立川市曙町二丁目３４番７号　ファーレイーストビル８Ｆ</v>
          </cell>
          <cell r="AO30" t="str">
            <v>期間制限業務</v>
          </cell>
          <cell r="AP30" t="str">
            <v>184-8795</v>
          </cell>
          <cell r="AQ30" t="str">
            <v>東京都小金井市貫井北町4-2-1</v>
          </cell>
          <cell r="AR30" t="str">
            <v>イノベーション推進部門</v>
          </cell>
          <cell r="AS30" t="str">
            <v>受託研究推進室</v>
          </cell>
          <cell r="AT30" t="str">
            <v>室長</v>
          </cell>
          <cell r="AU30" t="str">
            <v>本部</v>
          </cell>
          <cell r="AV30" t="str">
            <v>立川支店</v>
          </cell>
          <cell r="AW30" t="str">
            <v>支店長</v>
          </cell>
          <cell r="AX30" t="str">
            <v>北尾　聡和</v>
          </cell>
          <cell r="AY30" t="str">
            <v>042-527-6000</v>
          </cell>
          <cell r="AZ30" t="str">
            <v>総務部</v>
          </cell>
          <cell r="BA30" t="str">
            <v>部長</v>
          </cell>
          <cell r="BB30" t="str">
            <v>松井　正幸</v>
          </cell>
          <cell r="BC30" t="str">
            <v>042-327-7425</v>
          </cell>
          <cell r="BD30" t="str">
            <v>タイムシートにより別途保管</v>
          </cell>
          <cell r="BE30"/>
          <cell r="BF30"/>
          <cell r="BG30" t="str">
            <v>別紙タイムシートに記載のとおり</v>
          </cell>
          <cell r="BH30" t="str">
            <v>紹介予定派遣ではない</v>
          </cell>
          <cell r="BI30"/>
          <cell r="BJ30"/>
          <cell r="BK30" t="str">
            <v>④研究事務その他関係者</v>
          </cell>
          <cell r="BL30">
            <v>39173</v>
          </cell>
          <cell r="BM30">
            <v>38078</v>
          </cell>
          <cell r="BN30">
            <v>2050</v>
          </cell>
          <cell r="BO30" t="str">
            <v>0</v>
          </cell>
          <cell r="BP30" t="str">
            <v>0</v>
          </cell>
          <cell r="BQ30" t="str">
            <v>0</v>
          </cell>
          <cell r="BR30" t="str">
            <v>0</v>
          </cell>
          <cell r="BS30" t="str">
            <v>S2303000090</v>
          </cell>
        </row>
        <row r="31">
          <cell r="E31">
            <v>28</v>
          </cell>
          <cell r="F31">
            <v>45159</v>
          </cell>
          <cell r="G31" t="str">
            <v>2023-138</v>
          </cell>
          <cell r="H31" t="str">
            <v>2023-2024年度　総合企画室及び先進的音声技術研究室業務支援の派遣 その3</v>
          </cell>
          <cell r="I31"/>
          <cell r="J31" t="str">
            <v>-</v>
          </cell>
          <cell r="K31" t="str">
            <v>在職</v>
          </cell>
          <cell r="L31" t="str">
            <v>在職</v>
          </cell>
          <cell r="M31" t="str">
            <v>-</v>
          </cell>
          <cell r="N31" t="str">
            <v>2350010</v>
          </cell>
          <cell r="O31" t="str">
            <v>松田　麻里</v>
          </cell>
          <cell r="P31" t="str">
            <v>マツダ　マリ</v>
          </cell>
          <cell r="Q31" t="str">
            <v>女</v>
          </cell>
          <cell r="R31"/>
          <cell r="S31">
            <v>45170</v>
          </cell>
          <cell r="T31">
            <v>45747</v>
          </cell>
          <cell r="U31" t="str">
            <v>無</v>
          </cell>
          <cell r="V31">
            <v>45170</v>
          </cell>
          <cell r="W31" t="str">
            <v>－</v>
          </cell>
          <cell r="X31">
            <v>46266</v>
          </cell>
          <cell r="Y31">
            <v>46113</v>
          </cell>
          <cell r="Z31">
            <v>46113</v>
          </cell>
          <cell r="AA31">
            <v>46113</v>
          </cell>
          <cell r="AB31" t="str">
            <v>有期</v>
          </cell>
          <cell r="AC31" t="str">
            <v>有</v>
          </cell>
          <cell r="AD31"/>
          <cell r="AE31" t="str">
            <v>有</v>
          </cell>
          <cell r="AF31"/>
          <cell r="AG31" t="str">
            <v>有</v>
          </cell>
          <cell r="AH31"/>
          <cell r="AI31">
            <v>45170</v>
          </cell>
          <cell r="AJ31">
            <v>45747</v>
          </cell>
          <cell r="AK31" t="str">
            <v>株式会社伸榮</v>
          </cell>
          <cell r="AL31">
            <v>0</v>
          </cell>
          <cell r="AM31" t="str">
            <v>530-0044</v>
          </cell>
          <cell r="AN31" t="str">
            <v>大阪府大阪市北区東天満2-10-14</v>
          </cell>
          <cell r="AO31" t="str">
            <v>期間制限業務</v>
          </cell>
          <cell r="AP31" t="str">
            <v>619-0289</v>
          </cell>
          <cell r="AQ31" t="str">
            <v>京都府相楽郡精華町光台3-5</v>
          </cell>
          <cell r="AR31" t="str">
            <v>ユニバーサルコミュニケーション研究所</v>
          </cell>
          <cell r="AS31" t="str">
            <v>総合企画室</v>
          </cell>
          <cell r="AT31" t="str">
            <v>室長</v>
          </cell>
          <cell r="AU31" t="str">
            <v>ユニバーサルコミュニケーション研究所</v>
          </cell>
          <cell r="AV31">
            <v>0</v>
          </cell>
          <cell r="AW31" t="str">
            <v>代表取締役</v>
          </cell>
          <cell r="AX31" t="str">
            <v>内田　昌秀</v>
          </cell>
          <cell r="AY31" t="str">
            <v>06-6242-4680</v>
          </cell>
          <cell r="AZ31" t="str">
            <v>ユニバーサルコミュニケーション研究所</v>
          </cell>
          <cell r="BA31" t="str">
            <v>研究所長</v>
          </cell>
          <cell r="BB31" t="str">
            <v>内元　清貴</v>
          </cell>
          <cell r="BC31" t="str">
            <v>0774-98-6800</v>
          </cell>
          <cell r="BD31" t="str">
            <v>タイムシートにより別途保管</v>
          </cell>
          <cell r="BE31"/>
          <cell r="BF31"/>
          <cell r="BG31" t="str">
            <v>別紙タイムシートに記載のとおり</v>
          </cell>
          <cell r="BH31" t="str">
            <v>紹介予定派遣ではない</v>
          </cell>
          <cell r="BI31"/>
          <cell r="BJ31"/>
          <cell r="BK31" t="str">
            <v>②研究補助者</v>
          </cell>
          <cell r="BL31">
            <v>39173</v>
          </cell>
          <cell r="BM31">
            <v>38078</v>
          </cell>
          <cell r="BN31">
            <v>2400</v>
          </cell>
          <cell r="BO31" t="str">
            <v>0</v>
          </cell>
          <cell r="BP31" t="str">
            <v>0</v>
          </cell>
          <cell r="BQ31" t="str">
            <v>0</v>
          </cell>
          <cell r="BR31" t="str">
            <v>0</v>
          </cell>
          <cell r="BS31" t="str">
            <v>S2305000057</v>
          </cell>
        </row>
        <row r="32">
          <cell r="E32">
            <v>29</v>
          </cell>
          <cell r="F32">
            <v>45258</v>
          </cell>
          <cell r="G32" t="str">
            <v>2023-145</v>
          </cell>
          <cell r="H32" t="str">
            <v>2023-2024年度 受託研究等の経理及び各種事務に関する支援業務の派遣2</v>
          </cell>
          <cell r="I32"/>
          <cell r="J32" t="str">
            <v>-</v>
          </cell>
          <cell r="K32" t="str">
            <v>在職</v>
          </cell>
          <cell r="L32" t="str">
            <v>未就</v>
          </cell>
          <cell r="M32" t="str">
            <v>-</v>
          </cell>
          <cell r="N32"/>
          <cell r="O32" t="str">
            <v>内野　えみ子</v>
          </cell>
          <cell r="P32" t="str">
            <v>ウチノ　エミコ</v>
          </cell>
          <cell r="Q32" t="str">
            <v>女</v>
          </cell>
          <cell r="R32" t="str">
            <v>60歳以上</v>
          </cell>
          <cell r="S32">
            <v>45295</v>
          </cell>
          <cell r="T32">
            <v>45653</v>
          </cell>
          <cell r="U32" t="str">
            <v>無</v>
          </cell>
          <cell r="V32">
            <v>45295</v>
          </cell>
          <cell r="W32" t="str">
            <v>－</v>
          </cell>
          <cell r="X32">
            <v>46391</v>
          </cell>
          <cell r="Y32" t="str">
            <v>適用外</v>
          </cell>
          <cell r="Z32">
            <v>46391</v>
          </cell>
          <cell r="AA32" t="str">
            <v>適用外</v>
          </cell>
          <cell r="AB32" t="str">
            <v>有期</v>
          </cell>
          <cell r="AC32" t="str">
            <v>有</v>
          </cell>
          <cell r="AD32"/>
          <cell r="AE32" t="str">
            <v>有</v>
          </cell>
          <cell r="AF32"/>
          <cell r="AG32" t="str">
            <v>有</v>
          </cell>
          <cell r="AH32"/>
          <cell r="AI32">
            <v>45295</v>
          </cell>
          <cell r="AJ32">
            <v>45653</v>
          </cell>
          <cell r="AK32" t="str">
            <v>マンパワーグループ株式会社</v>
          </cell>
          <cell r="AL32" t="str">
            <v>立川オフィス</v>
          </cell>
          <cell r="AM32" t="str">
            <v>190-0012</v>
          </cell>
          <cell r="AN32" t="str">
            <v>東京都立川市曙町二丁目３４番７号　ファーレイーストビル８Ｆ</v>
          </cell>
          <cell r="AO32" t="str">
            <v>期間制限業務</v>
          </cell>
          <cell r="AP32" t="str">
            <v>184-8795</v>
          </cell>
          <cell r="AQ32" t="str">
            <v>東京都小金井市貫井北町4-2-1</v>
          </cell>
          <cell r="AR32" t="str">
            <v>イノベーション推進部門</v>
          </cell>
          <cell r="AS32" t="str">
            <v>受託研究推進室</v>
          </cell>
          <cell r="AT32" t="str">
            <v>室長</v>
          </cell>
          <cell r="AU32" t="str">
            <v>本部</v>
          </cell>
          <cell r="AV32" t="str">
            <v>立川支店</v>
          </cell>
          <cell r="AW32" t="str">
            <v>支店長</v>
          </cell>
          <cell r="AX32" t="str">
            <v>北尾　聡和</v>
          </cell>
          <cell r="AY32" t="str">
            <v>042-527-6000</v>
          </cell>
          <cell r="AZ32" t="str">
            <v>総務部</v>
          </cell>
          <cell r="BA32" t="str">
            <v>部長</v>
          </cell>
          <cell r="BB32" t="str">
            <v>松井　正幸</v>
          </cell>
          <cell r="BC32" t="str">
            <v>042-327-7425</v>
          </cell>
          <cell r="BD32" t="str">
            <v>タイムシートにより別途保管</v>
          </cell>
          <cell r="BE32"/>
          <cell r="BF32"/>
          <cell r="BG32" t="str">
            <v>別紙タイムシートに記載のとおり</v>
          </cell>
          <cell r="BH32" t="str">
            <v>紹介予定派遣ではない</v>
          </cell>
          <cell r="BI32"/>
          <cell r="BJ32"/>
          <cell r="BK32" t="str">
            <v>④研究事務その他関係者</v>
          </cell>
          <cell r="BL32">
            <v>39173</v>
          </cell>
          <cell r="BM32">
            <v>38078</v>
          </cell>
          <cell r="BN32">
            <v>2175</v>
          </cell>
          <cell r="BO32" t="str">
            <v>0</v>
          </cell>
          <cell r="BP32" t="str">
            <v>0</v>
          </cell>
          <cell r="BQ32" t="str">
            <v>0</v>
          </cell>
          <cell r="BR32" t="str">
            <v>0</v>
          </cell>
          <cell r="BS32" t="str">
            <v>S2308000001</v>
          </cell>
        </row>
        <row r="33">
          <cell r="E33">
            <v>30</v>
          </cell>
          <cell r="F33">
            <v>45278</v>
          </cell>
          <cell r="G33" t="str">
            <v>2023-144</v>
          </cell>
          <cell r="H33" t="str">
            <v>2023-2024年度 財務部経理室における経理業務及び財務部庶務業務の派遣</v>
          </cell>
          <cell r="I33" t="str">
            <v>・2024/1/1 スタッフ変更：橋本亮子⇒尾股広美</v>
          </cell>
          <cell r="J33" t="str">
            <v>-</v>
          </cell>
          <cell r="K33" t="str">
            <v>在職</v>
          </cell>
          <cell r="L33" t="str">
            <v>未就</v>
          </cell>
          <cell r="M33" t="str">
            <v>-</v>
          </cell>
          <cell r="N33"/>
          <cell r="O33" t="str">
            <v>尾股　広美</v>
          </cell>
          <cell r="P33" t="str">
            <v>オマタ　ヒロミ</v>
          </cell>
          <cell r="Q33" t="str">
            <v>女</v>
          </cell>
          <cell r="R33" t="str">
            <v>45歳以上</v>
          </cell>
          <cell r="S33">
            <v>45295</v>
          </cell>
          <cell r="T33">
            <v>45535</v>
          </cell>
          <cell r="U33" t="str">
            <v>無</v>
          </cell>
          <cell r="V33">
            <v>45295</v>
          </cell>
          <cell r="W33" t="str">
            <v>－</v>
          </cell>
          <cell r="X33">
            <v>46391</v>
          </cell>
          <cell r="Y33">
            <v>46391</v>
          </cell>
          <cell r="Z33">
            <v>46391</v>
          </cell>
          <cell r="AA33">
            <v>46391</v>
          </cell>
          <cell r="AB33" t="str">
            <v>有期</v>
          </cell>
          <cell r="AC33" t="str">
            <v>有</v>
          </cell>
          <cell r="AD33"/>
          <cell r="AE33" t="str">
            <v>有</v>
          </cell>
          <cell r="AF33"/>
          <cell r="AG33" t="str">
            <v>有</v>
          </cell>
          <cell r="AH33"/>
          <cell r="AI33">
            <v>45231</v>
          </cell>
          <cell r="AJ33">
            <v>45535</v>
          </cell>
          <cell r="AK33" t="str">
            <v>マンパワーグループ株式会社</v>
          </cell>
          <cell r="AL33" t="str">
            <v>立川オフィス</v>
          </cell>
          <cell r="AM33" t="str">
            <v>190-0012</v>
          </cell>
          <cell r="AN33" t="str">
            <v>東京都立川市曙町二丁目３４番７号　ファーレイーストビル８Ｆ</v>
          </cell>
          <cell r="AO33" t="str">
            <v>期間制限業務</v>
          </cell>
          <cell r="AP33" t="str">
            <v>184-8795</v>
          </cell>
          <cell r="AQ33" t="str">
            <v>東京都小金井市貫井北町4-2-1</v>
          </cell>
          <cell r="AR33" t="str">
            <v>財務部</v>
          </cell>
          <cell r="AS33" t="str">
            <v>経理室</v>
          </cell>
          <cell r="AT33" t="str">
            <v>室長</v>
          </cell>
          <cell r="AU33" t="str">
            <v>本部</v>
          </cell>
          <cell r="AV33" t="str">
            <v>立川支店</v>
          </cell>
          <cell r="AW33" t="str">
            <v>支店長</v>
          </cell>
          <cell r="AX33" t="str">
            <v>北尾　聡和</v>
          </cell>
          <cell r="AY33" t="str">
            <v>042-527-6000</v>
          </cell>
          <cell r="AZ33" t="str">
            <v>総務部</v>
          </cell>
          <cell r="BA33" t="str">
            <v>部長</v>
          </cell>
          <cell r="BB33" t="str">
            <v>松井　正幸</v>
          </cell>
          <cell r="BC33" t="str">
            <v>042-327-7425</v>
          </cell>
          <cell r="BD33" t="str">
            <v>タイムシートにより別途保管</v>
          </cell>
          <cell r="BE33"/>
          <cell r="BF33"/>
          <cell r="BG33" t="str">
            <v>別紙タイムシートに記載のとおり</v>
          </cell>
          <cell r="BH33" t="str">
            <v>紹介予定派遣ではない</v>
          </cell>
          <cell r="BI33"/>
          <cell r="BJ33"/>
          <cell r="BK33" t="str">
            <v>④研究事務その他関係者</v>
          </cell>
          <cell r="BL33">
            <v>39173</v>
          </cell>
          <cell r="BM33">
            <v>38078</v>
          </cell>
          <cell r="BN33">
            <v>2375</v>
          </cell>
          <cell r="BO33" t="str">
            <v>0</v>
          </cell>
          <cell r="BP33" t="str">
            <v>0</v>
          </cell>
          <cell r="BQ33" t="str">
            <v>0</v>
          </cell>
          <cell r="BR33" t="str">
            <v>0</v>
          </cell>
          <cell r="BS33" t="str">
            <v>S2307000108</v>
          </cell>
        </row>
        <row r="34">
          <cell r="E34">
            <v>31</v>
          </cell>
          <cell r="F34">
            <v>45281</v>
          </cell>
          <cell r="G34" t="str">
            <v>2023-021</v>
          </cell>
          <cell r="H34" t="str">
            <v>2023-2025年度 連携研究推進および実験設備管理に関連する支援業務の派遣</v>
          </cell>
          <cell r="I34" t="str">
            <v>・2024/1/10 スタッフ変更：齊藤加恵⇒縣純子</v>
          </cell>
          <cell r="J34" t="str">
            <v>-</v>
          </cell>
          <cell r="K34" t="str">
            <v>在職</v>
          </cell>
          <cell r="L34" t="str">
            <v>在職</v>
          </cell>
          <cell r="M34" t="str">
            <v>-</v>
          </cell>
          <cell r="N34"/>
          <cell r="O34" t="str">
            <v>縣　純子</v>
          </cell>
          <cell r="P34" t="str">
            <v>アガタ　ジュンコ　</v>
          </cell>
          <cell r="Q34" t="str">
            <v>女</v>
          </cell>
          <cell r="R34" t="str">
            <v>45歳以上</v>
          </cell>
          <cell r="S34">
            <v>45017</v>
          </cell>
          <cell r="T34">
            <v>46112</v>
          </cell>
          <cell r="U34" t="str">
            <v>無</v>
          </cell>
          <cell r="V34">
            <v>45017</v>
          </cell>
          <cell r="W34" t="str">
            <v>－</v>
          </cell>
          <cell r="X34">
            <v>46113</v>
          </cell>
          <cell r="Y34">
            <v>46113</v>
          </cell>
          <cell r="Z34">
            <v>46113</v>
          </cell>
          <cell r="AA34">
            <v>46113</v>
          </cell>
          <cell r="AB34" t="str">
            <v>有期</v>
          </cell>
          <cell r="AC34" t="str">
            <v>有</v>
          </cell>
          <cell r="AD34"/>
          <cell r="AE34" t="str">
            <v>有</v>
          </cell>
          <cell r="AF34"/>
          <cell r="AG34" t="str">
            <v>有</v>
          </cell>
          <cell r="AH34"/>
          <cell r="AI34">
            <v>45017</v>
          </cell>
          <cell r="AJ34">
            <v>46112</v>
          </cell>
          <cell r="AK34" t="str">
            <v>マンパワーグループ株式会社</v>
          </cell>
          <cell r="AL34" t="str">
            <v>立川オフィス</v>
          </cell>
          <cell r="AM34" t="str">
            <v>190-0012</v>
          </cell>
          <cell r="AN34" t="str">
            <v>東京都立川市曙町二丁目３４番７号　ファーレイーストビル８Ｆ</v>
          </cell>
          <cell r="AO34" t="str">
            <v>期間制限業務</v>
          </cell>
          <cell r="AP34" t="str">
            <v>184-8795</v>
          </cell>
          <cell r="AQ34" t="str">
            <v>東京都小金井市貫井北町4-2-1</v>
          </cell>
          <cell r="AR34" t="str">
            <v>ネットワーク研究所フォトニックICT研究センター</v>
          </cell>
          <cell r="AS34" t="str">
            <v>光アクセス研究室</v>
          </cell>
          <cell r="AT34" t="str">
            <v>室長</v>
          </cell>
          <cell r="AU34" t="str">
            <v>本部</v>
          </cell>
          <cell r="AV34" t="str">
            <v>立川支店</v>
          </cell>
          <cell r="AW34" t="str">
            <v>支店長</v>
          </cell>
          <cell r="AX34" t="str">
            <v>中村　佑輝</v>
          </cell>
          <cell r="AY34" t="str">
            <v>042-527-6000</v>
          </cell>
          <cell r="AZ34" t="str">
            <v>総務部</v>
          </cell>
          <cell r="BA34" t="str">
            <v>部長</v>
          </cell>
          <cell r="BB34" t="str">
            <v>松井　正幸</v>
          </cell>
          <cell r="BC34" t="str">
            <v>042-327-7425</v>
          </cell>
          <cell r="BD34" t="str">
            <v>タイムシートにより別途保管</v>
          </cell>
          <cell r="BE34"/>
          <cell r="BF34"/>
          <cell r="BG34" t="str">
            <v>別紙タイムシートに記載のとおり</v>
          </cell>
          <cell r="BH34" t="str">
            <v>紹介予定派遣ではない</v>
          </cell>
          <cell r="BI34"/>
          <cell r="BJ34"/>
          <cell r="BK34" t="str">
            <v>②研究補助者</v>
          </cell>
          <cell r="BL34">
            <v>39173</v>
          </cell>
          <cell r="BM34">
            <v>38078</v>
          </cell>
          <cell r="BN34">
            <v>2550</v>
          </cell>
          <cell r="BO34" t="str">
            <v>0</v>
          </cell>
          <cell r="BP34" t="str">
            <v>0</v>
          </cell>
          <cell r="BQ34" t="str">
            <v>0</v>
          </cell>
          <cell r="BR34" t="str">
            <v>0</v>
          </cell>
          <cell r="BS34" t="str">
            <v>66203-0401-000093</v>
          </cell>
        </row>
        <row r="35">
          <cell r="E35">
            <v>32</v>
          </cell>
          <cell r="F35"/>
          <cell r="G35"/>
          <cell r="H35" t="e">
            <v>#N/A</v>
          </cell>
          <cell r="I35"/>
          <cell r="J35" t="e">
            <v>#N/A</v>
          </cell>
          <cell r="K35" t="e">
            <v>#N/A</v>
          </cell>
          <cell r="L35" t="e">
            <v>#N/A</v>
          </cell>
          <cell r="M35" t="str">
            <v>-</v>
          </cell>
          <cell r="N35"/>
          <cell r="O35"/>
          <cell r="P35"/>
          <cell r="Q35"/>
          <cell r="R35"/>
          <cell r="S35" t="e">
            <v>#N/A</v>
          </cell>
          <cell r="T35" t="e">
            <v>#N/A</v>
          </cell>
          <cell r="U35" t="str">
            <v>無</v>
          </cell>
          <cell r="V35" t="e">
            <v>#N/A</v>
          </cell>
          <cell r="W35" t="e">
            <v>#N/A</v>
          </cell>
          <cell r="X35" t="e">
            <v>#N/A</v>
          </cell>
          <cell r="Y35" t="e">
            <v>#N/A</v>
          </cell>
          <cell r="Z35" t="e">
            <v>#N/A</v>
          </cell>
          <cell r="AA35" t="e">
            <v>#N/A</v>
          </cell>
          <cell r="AB35"/>
          <cell r="AC35"/>
          <cell r="AD35"/>
          <cell r="AE35"/>
          <cell r="AF35"/>
          <cell r="AG35"/>
          <cell r="AH35"/>
          <cell r="AI35" t="e">
            <v>#N/A</v>
          </cell>
          <cell r="AJ35" t="e">
            <v>#N/A</v>
          </cell>
          <cell r="AK35" t="e">
            <v>#N/A</v>
          </cell>
          <cell r="AL35" t="e">
            <v>#N/A</v>
          </cell>
          <cell r="AM35" t="e">
            <v>#N/A</v>
          </cell>
          <cell r="AN35" t="e">
            <v>#N/A</v>
          </cell>
          <cell r="AO35" t="e">
            <v>#N/A</v>
          </cell>
          <cell r="AP35" t="e">
            <v>#N/A</v>
          </cell>
          <cell r="AQ35" t="e">
            <v>#N/A</v>
          </cell>
          <cell r="AR35" t="e">
            <v>#N/A</v>
          </cell>
          <cell r="AS35" t="e">
            <v>#N/A</v>
          </cell>
          <cell r="AT35" t="e">
            <v>#N/A</v>
          </cell>
          <cell r="AU35" t="e">
            <v>#N/A</v>
          </cell>
          <cell r="AV35" t="e">
            <v>#N/A</v>
          </cell>
          <cell r="AW35" t="e">
            <v>#N/A</v>
          </cell>
          <cell r="AX35" t="e">
            <v>#N/A</v>
          </cell>
          <cell r="AY35" t="e">
            <v>#N/A</v>
          </cell>
          <cell r="AZ35" t="e">
            <v>#N/A</v>
          </cell>
          <cell r="BA35" t="e">
            <v>#N/A</v>
          </cell>
          <cell r="BB35" t="e">
            <v>#N/A</v>
          </cell>
          <cell r="BC35" t="e">
            <v>#N/A</v>
          </cell>
          <cell r="BD35" t="str">
            <v>タイムシートにより別途保管</v>
          </cell>
          <cell r="BE35"/>
          <cell r="BF35"/>
          <cell r="BG35" t="str">
            <v>別紙タイムシートに記載のとおり</v>
          </cell>
          <cell r="BH35" t="str">
            <v>紹介予定派遣ではない</v>
          </cell>
          <cell r="BI35"/>
          <cell r="BJ35"/>
          <cell r="BK35" t="e">
            <v>#N/A</v>
          </cell>
          <cell r="BL35">
            <v>39173</v>
          </cell>
          <cell r="BM35">
            <v>38078</v>
          </cell>
          <cell r="BN35" t="e">
            <v>#N/A</v>
          </cell>
          <cell r="BO35" t="e">
            <v>#N/A</v>
          </cell>
          <cell r="BP35" t="e">
            <v>#N/A</v>
          </cell>
          <cell r="BQ35" t="e">
            <v>#N/A</v>
          </cell>
          <cell r="BR35" t="e">
            <v>#N/A</v>
          </cell>
          <cell r="BS35" t="e">
            <v>#N/A</v>
          </cell>
        </row>
        <row r="36">
          <cell r="E36">
            <v>33</v>
          </cell>
          <cell r="F36"/>
          <cell r="G36"/>
          <cell r="H36" t="e">
            <v>#N/A</v>
          </cell>
          <cell r="I36"/>
          <cell r="J36" t="e">
            <v>#N/A</v>
          </cell>
          <cell r="K36" t="e">
            <v>#N/A</v>
          </cell>
          <cell r="L36" t="e">
            <v>#N/A</v>
          </cell>
          <cell r="M36" t="str">
            <v>-</v>
          </cell>
          <cell r="N36"/>
          <cell r="O36"/>
          <cell r="P36"/>
          <cell r="Q36"/>
          <cell r="R36"/>
          <cell r="S36" t="e">
            <v>#N/A</v>
          </cell>
          <cell r="T36" t="e">
            <v>#N/A</v>
          </cell>
          <cell r="U36" t="str">
            <v>無</v>
          </cell>
          <cell r="V36" t="e">
            <v>#N/A</v>
          </cell>
          <cell r="W36" t="e">
            <v>#N/A</v>
          </cell>
          <cell r="X36" t="e">
            <v>#N/A</v>
          </cell>
          <cell r="Y36" t="e">
            <v>#N/A</v>
          </cell>
          <cell r="Z36" t="e">
            <v>#N/A</v>
          </cell>
          <cell r="AA36" t="e">
            <v>#N/A</v>
          </cell>
          <cell r="AB36"/>
          <cell r="AC36"/>
          <cell r="AD36"/>
          <cell r="AE36"/>
          <cell r="AF36"/>
          <cell r="AG36"/>
          <cell r="AH36"/>
          <cell r="AI36" t="e">
            <v>#N/A</v>
          </cell>
          <cell r="AJ36" t="e">
            <v>#N/A</v>
          </cell>
          <cell r="AK36" t="e">
            <v>#N/A</v>
          </cell>
          <cell r="AL36" t="e">
            <v>#N/A</v>
          </cell>
          <cell r="AM36" t="e">
            <v>#N/A</v>
          </cell>
          <cell r="AN36" t="e">
            <v>#N/A</v>
          </cell>
          <cell r="AO36" t="e">
            <v>#N/A</v>
          </cell>
          <cell r="AP36" t="e">
            <v>#N/A</v>
          </cell>
          <cell r="AQ36" t="e">
            <v>#N/A</v>
          </cell>
          <cell r="AR36" t="e">
            <v>#N/A</v>
          </cell>
          <cell r="AS36" t="e">
            <v>#N/A</v>
          </cell>
          <cell r="AT36" t="e">
            <v>#N/A</v>
          </cell>
          <cell r="AU36" t="e">
            <v>#N/A</v>
          </cell>
          <cell r="AV36" t="e">
            <v>#N/A</v>
          </cell>
          <cell r="AW36" t="e">
            <v>#N/A</v>
          </cell>
          <cell r="AX36" t="e">
            <v>#N/A</v>
          </cell>
          <cell r="AY36" t="e">
            <v>#N/A</v>
          </cell>
          <cell r="AZ36" t="e">
            <v>#N/A</v>
          </cell>
          <cell r="BA36" t="e">
            <v>#N/A</v>
          </cell>
          <cell r="BB36" t="e">
            <v>#N/A</v>
          </cell>
          <cell r="BC36" t="e">
            <v>#N/A</v>
          </cell>
          <cell r="BD36" t="str">
            <v>タイムシートにより別途保管</v>
          </cell>
          <cell r="BE36"/>
          <cell r="BF36"/>
          <cell r="BG36" t="str">
            <v>別紙タイムシートに記載のとおり</v>
          </cell>
          <cell r="BH36" t="str">
            <v>紹介予定派遣ではない</v>
          </cell>
          <cell r="BI36"/>
          <cell r="BJ36"/>
          <cell r="BK36" t="e">
            <v>#N/A</v>
          </cell>
          <cell r="BL36">
            <v>39173</v>
          </cell>
          <cell r="BM36">
            <v>38078</v>
          </cell>
          <cell r="BN36" t="e">
            <v>#N/A</v>
          </cell>
          <cell r="BO36" t="e">
            <v>#N/A</v>
          </cell>
          <cell r="BP36" t="e">
            <v>#N/A</v>
          </cell>
          <cell r="BQ36" t="e">
            <v>#N/A</v>
          </cell>
          <cell r="BR36" t="e">
            <v>#N/A</v>
          </cell>
          <cell r="BS36" t="e">
            <v>#N/A</v>
          </cell>
        </row>
        <row r="37">
          <cell r="E37">
            <v>34</v>
          </cell>
          <cell r="F37"/>
          <cell r="G37"/>
          <cell r="H37" t="e">
            <v>#N/A</v>
          </cell>
          <cell r="I37"/>
          <cell r="J37" t="e">
            <v>#N/A</v>
          </cell>
          <cell r="K37" t="e">
            <v>#N/A</v>
          </cell>
          <cell r="L37" t="e">
            <v>#N/A</v>
          </cell>
          <cell r="M37" t="str">
            <v>-</v>
          </cell>
          <cell r="N37"/>
          <cell r="O37"/>
          <cell r="P37"/>
          <cell r="Q37"/>
          <cell r="R37"/>
          <cell r="S37" t="e">
            <v>#N/A</v>
          </cell>
          <cell r="T37" t="e">
            <v>#N/A</v>
          </cell>
          <cell r="U37" t="str">
            <v>無</v>
          </cell>
          <cell r="V37" t="e">
            <v>#N/A</v>
          </cell>
          <cell r="W37" t="e">
            <v>#N/A</v>
          </cell>
          <cell r="X37" t="e">
            <v>#N/A</v>
          </cell>
          <cell r="Y37" t="e">
            <v>#N/A</v>
          </cell>
          <cell r="Z37" t="e">
            <v>#N/A</v>
          </cell>
          <cell r="AA37" t="e">
            <v>#N/A</v>
          </cell>
          <cell r="AB37"/>
          <cell r="AC37"/>
          <cell r="AD37"/>
          <cell r="AE37"/>
          <cell r="AF37"/>
          <cell r="AG37"/>
          <cell r="AH37"/>
          <cell r="AI37" t="e">
            <v>#N/A</v>
          </cell>
          <cell r="AJ37" t="e">
            <v>#N/A</v>
          </cell>
          <cell r="AK37" t="e">
            <v>#N/A</v>
          </cell>
          <cell r="AL37" t="e">
            <v>#N/A</v>
          </cell>
          <cell r="AM37" t="e">
            <v>#N/A</v>
          </cell>
          <cell r="AN37" t="e">
            <v>#N/A</v>
          </cell>
          <cell r="AO37" t="e">
            <v>#N/A</v>
          </cell>
          <cell r="AP37" t="e">
            <v>#N/A</v>
          </cell>
          <cell r="AQ37" t="e">
            <v>#N/A</v>
          </cell>
          <cell r="AR37" t="e">
            <v>#N/A</v>
          </cell>
          <cell r="AS37" t="e">
            <v>#N/A</v>
          </cell>
          <cell r="AT37" t="e">
            <v>#N/A</v>
          </cell>
          <cell r="AU37" t="e">
            <v>#N/A</v>
          </cell>
          <cell r="AV37" t="e">
            <v>#N/A</v>
          </cell>
          <cell r="AW37" t="e">
            <v>#N/A</v>
          </cell>
          <cell r="AX37" t="e">
            <v>#N/A</v>
          </cell>
          <cell r="AY37" t="e">
            <v>#N/A</v>
          </cell>
          <cell r="AZ37" t="e">
            <v>#N/A</v>
          </cell>
          <cell r="BA37" t="e">
            <v>#N/A</v>
          </cell>
          <cell r="BB37" t="e">
            <v>#N/A</v>
          </cell>
          <cell r="BC37" t="e">
            <v>#N/A</v>
          </cell>
          <cell r="BD37" t="str">
            <v>タイムシートにより別途保管</v>
          </cell>
          <cell r="BE37"/>
          <cell r="BF37"/>
          <cell r="BG37" t="str">
            <v>別紙タイムシートに記載のとおり</v>
          </cell>
          <cell r="BH37" t="str">
            <v>紹介予定派遣ではない</v>
          </cell>
          <cell r="BI37"/>
          <cell r="BJ37"/>
          <cell r="BK37" t="e">
            <v>#N/A</v>
          </cell>
          <cell r="BL37">
            <v>39173</v>
          </cell>
          <cell r="BM37">
            <v>38078</v>
          </cell>
          <cell r="BN37" t="e">
            <v>#N/A</v>
          </cell>
          <cell r="BO37" t="e">
            <v>#N/A</v>
          </cell>
          <cell r="BP37" t="e">
            <v>#N/A</v>
          </cell>
          <cell r="BQ37" t="e">
            <v>#N/A</v>
          </cell>
          <cell r="BR37" t="e">
            <v>#N/A</v>
          </cell>
          <cell r="BS37" t="e">
            <v>#N/A</v>
          </cell>
        </row>
        <row r="38">
          <cell r="E38">
            <v>35</v>
          </cell>
          <cell r="F38"/>
          <cell r="G38"/>
          <cell r="H38" t="e">
            <v>#N/A</v>
          </cell>
          <cell r="I38"/>
          <cell r="J38" t="e">
            <v>#N/A</v>
          </cell>
          <cell r="K38" t="e">
            <v>#N/A</v>
          </cell>
          <cell r="L38" t="e">
            <v>#N/A</v>
          </cell>
          <cell r="M38" t="str">
            <v>-</v>
          </cell>
          <cell r="N38"/>
          <cell r="O38"/>
          <cell r="P38"/>
          <cell r="Q38"/>
          <cell r="R38"/>
          <cell r="S38" t="e">
            <v>#N/A</v>
          </cell>
          <cell r="T38" t="e">
            <v>#N/A</v>
          </cell>
          <cell r="U38" t="str">
            <v>無</v>
          </cell>
          <cell r="V38" t="e">
            <v>#N/A</v>
          </cell>
          <cell r="W38" t="e">
            <v>#N/A</v>
          </cell>
          <cell r="X38" t="e">
            <v>#N/A</v>
          </cell>
          <cell r="Y38" t="e">
            <v>#N/A</v>
          </cell>
          <cell r="Z38" t="e">
            <v>#N/A</v>
          </cell>
          <cell r="AA38" t="e">
            <v>#N/A</v>
          </cell>
          <cell r="AB38"/>
          <cell r="AC38"/>
          <cell r="AD38"/>
          <cell r="AE38"/>
          <cell r="AF38"/>
          <cell r="AG38"/>
          <cell r="AH38"/>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cell r="AV38" t="e">
            <v>#N/A</v>
          </cell>
          <cell r="AW38" t="e">
            <v>#N/A</v>
          </cell>
          <cell r="AX38" t="e">
            <v>#N/A</v>
          </cell>
          <cell r="AY38" t="e">
            <v>#N/A</v>
          </cell>
          <cell r="AZ38" t="e">
            <v>#N/A</v>
          </cell>
          <cell r="BA38" t="e">
            <v>#N/A</v>
          </cell>
          <cell r="BB38" t="e">
            <v>#N/A</v>
          </cell>
          <cell r="BC38" t="e">
            <v>#N/A</v>
          </cell>
          <cell r="BD38" t="str">
            <v>タイムシートにより別途保管</v>
          </cell>
          <cell r="BE38"/>
          <cell r="BF38"/>
          <cell r="BG38" t="str">
            <v>別紙タイムシートに記載のとおり</v>
          </cell>
          <cell r="BH38" t="str">
            <v>紹介予定派遣ではない</v>
          </cell>
          <cell r="BI38"/>
          <cell r="BJ38"/>
          <cell r="BK38" t="e">
            <v>#N/A</v>
          </cell>
          <cell r="BL38">
            <v>39173</v>
          </cell>
          <cell r="BM38">
            <v>38078</v>
          </cell>
          <cell r="BN38" t="e">
            <v>#N/A</v>
          </cell>
          <cell r="BO38" t="e">
            <v>#N/A</v>
          </cell>
          <cell r="BP38" t="e">
            <v>#N/A</v>
          </cell>
          <cell r="BQ38" t="e">
            <v>#N/A</v>
          </cell>
          <cell r="BR38" t="e">
            <v>#N/A</v>
          </cell>
          <cell r="BS38" t="e">
            <v>#N/A</v>
          </cell>
        </row>
        <row r="39">
          <cell r="E39">
            <v>36</v>
          </cell>
          <cell r="F39"/>
          <cell r="G39"/>
          <cell r="H39" t="e">
            <v>#N/A</v>
          </cell>
          <cell r="I39"/>
          <cell r="J39" t="e">
            <v>#N/A</v>
          </cell>
          <cell r="K39" t="e">
            <v>#N/A</v>
          </cell>
          <cell r="L39" t="e">
            <v>#N/A</v>
          </cell>
          <cell r="M39" t="str">
            <v>-</v>
          </cell>
          <cell r="N39"/>
          <cell r="O39"/>
          <cell r="P39"/>
          <cell r="Q39"/>
          <cell r="R39"/>
          <cell r="S39" t="e">
            <v>#N/A</v>
          </cell>
          <cell r="T39" t="e">
            <v>#N/A</v>
          </cell>
          <cell r="U39" t="str">
            <v>無</v>
          </cell>
          <cell r="V39" t="e">
            <v>#N/A</v>
          </cell>
          <cell r="W39" t="e">
            <v>#N/A</v>
          </cell>
          <cell r="X39" t="e">
            <v>#N/A</v>
          </cell>
          <cell r="Y39" t="e">
            <v>#N/A</v>
          </cell>
          <cell r="Z39" t="e">
            <v>#N/A</v>
          </cell>
          <cell r="AA39" t="e">
            <v>#N/A</v>
          </cell>
          <cell r="AB39"/>
          <cell r="AC39"/>
          <cell r="AD39"/>
          <cell r="AE39"/>
          <cell r="AF39"/>
          <cell r="AG39"/>
          <cell r="AH39"/>
          <cell r="AI39" t="e">
            <v>#N/A</v>
          </cell>
          <cell r="AJ39" t="e">
            <v>#N/A</v>
          </cell>
          <cell r="AK39" t="e">
            <v>#N/A</v>
          </cell>
          <cell r="AL39" t="e">
            <v>#N/A</v>
          </cell>
          <cell r="AM39" t="e">
            <v>#N/A</v>
          </cell>
          <cell r="AN39" t="e">
            <v>#N/A</v>
          </cell>
          <cell r="AO39" t="e">
            <v>#N/A</v>
          </cell>
          <cell r="AP39" t="e">
            <v>#N/A</v>
          </cell>
          <cell r="AQ39" t="e">
            <v>#N/A</v>
          </cell>
          <cell r="AR39" t="e">
            <v>#N/A</v>
          </cell>
          <cell r="AS39" t="e">
            <v>#N/A</v>
          </cell>
          <cell r="AT39" t="e">
            <v>#N/A</v>
          </cell>
          <cell r="AU39" t="e">
            <v>#N/A</v>
          </cell>
          <cell r="AV39" t="e">
            <v>#N/A</v>
          </cell>
          <cell r="AW39" t="e">
            <v>#N/A</v>
          </cell>
          <cell r="AX39" t="e">
            <v>#N/A</v>
          </cell>
          <cell r="AY39" t="e">
            <v>#N/A</v>
          </cell>
          <cell r="AZ39" t="e">
            <v>#N/A</v>
          </cell>
          <cell r="BA39" t="e">
            <v>#N/A</v>
          </cell>
          <cell r="BB39" t="e">
            <v>#N/A</v>
          </cell>
          <cell r="BC39" t="e">
            <v>#N/A</v>
          </cell>
          <cell r="BD39" t="str">
            <v>タイムシートにより別途保管</v>
          </cell>
          <cell r="BE39"/>
          <cell r="BF39"/>
          <cell r="BG39" t="str">
            <v>別紙タイムシートに記載のとおり</v>
          </cell>
          <cell r="BH39" t="str">
            <v>紹介予定派遣ではない</v>
          </cell>
          <cell r="BI39"/>
          <cell r="BJ39"/>
          <cell r="BK39" t="e">
            <v>#N/A</v>
          </cell>
          <cell r="BL39">
            <v>39173</v>
          </cell>
          <cell r="BM39">
            <v>38078</v>
          </cell>
          <cell r="BN39" t="e">
            <v>#N/A</v>
          </cell>
          <cell r="BO39" t="e">
            <v>#N/A</v>
          </cell>
          <cell r="BP39" t="e">
            <v>#N/A</v>
          </cell>
          <cell r="BQ39" t="e">
            <v>#N/A</v>
          </cell>
          <cell r="BR39" t="e">
            <v>#N/A</v>
          </cell>
          <cell r="BS39" t="e">
            <v>#N/A</v>
          </cell>
        </row>
        <row r="40">
          <cell r="E40">
            <v>37</v>
          </cell>
          <cell r="F40"/>
          <cell r="G40"/>
          <cell r="H40" t="e">
            <v>#N/A</v>
          </cell>
          <cell r="I40"/>
          <cell r="J40" t="e">
            <v>#N/A</v>
          </cell>
          <cell r="K40" t="e">
            <v>#N/A</v>
          </cell>
          <cell r="L40" t="e">
            <v>#N/A</v>
          </cell>
          <cell r="M40" t="str">
            <v>-</v>
          </cell>
          <cell r="N40"/>
          <cell r="O40"/>
          <cell r="P40"/>
          <cell r="Q40"/>
          <cell r="R40"/>
          <cell r="S40" t="e">
            <v>#N/A</v>
          </cell>
          <cell r="T40" t="e">
            <v>#N/A</v>
          </cell>
          <cell r="U40" t="str">
            <v>無</v>
          </cell>
          <cell r="V40" t="e">
            <v>#N/A</v>
          </cell>
          <cell r="W40" t="e">
            <v>#N/A</v>
          </cell>
          <cell r="X40" t="e">
            <v>#N/A</v>
          </cell>
          <cell r="Y40" t="e">
            <v>#N/A</v>
          </cell>
          <cell r="Z40" t="e">
            <v>#N/A</v>
          </cell>
          <cell r="AA40" t="e">
            <v>#N/A</v>
          </cell>
          <cell r="AB40"/>
          <cell r="AC40"/>
          <cell r="AD40"/>
          <cell r="AE40"/>
          <cell r="AF40"/>
          <cell r="AG40"/>
          <cell r="AH40"/>
          <cell r="AI40" t="e">
            <v>#N/A</v>
          </cell>
          <cell r="AJ40" t="e">
            <v>#N/A</v>
          </cell>
          <cell r="AK40" t="e">
            <v>#N/A</v>
          </cell>
          <cell r="AL40" t="e">
            <v>#N/A</v>
          </cell>
          <cell r="AM40" t="e">
            <v>#N/A</v>
          </cell>
          <cell r="AN40" t="e">
            <v>#N/A</v>
          </cell>
          <cell r="AO40" t="e">
            <v>#N/A</v>
          </cell>
          <cell r="AP40" t="e">
            <v>#N/A</v>
          </cell>
          <cell r="AQ40" t="e">
            <v>#N/A</v>
          </cell>
          <cell r="AR40" t="e">
            <v>#N/A</v>
          </cell>
          <cell r="AS40" t="e">
            <v>#N/A</v>
          </cell>
          <cell r="AT40" t="e">
            <v>#N/A</v>
          </cell>
          <cell r="AU40" t="e">
            <v>#N/A</v>
          </cell>
          <cell r="AV40" t="e">
            <v>#N/A</v>
          </cell>
          <cell r="AW40" t="e">
            <v>#N/A</v>
          </cell>
          <cell r="AX40" t="e">
            <v>#N/A</v>
          </cell>
          <cell r="AY40" t="e">
            <v>#N/A</v>
          </cell>
          <cell r="AZ40" t="e">
            <v>#N/A</v>
          </cell>
          <cell r="BA40" t="e">
            <v>#N/A</v>
          </cell>
          <cell r="BB40" t="e">
            <v>#N/A</v>
          </cell>
          <cell r="BC40" t="e">
            <v>#N/A</v>
          </cell>
          <cell r="BD40" t="str">
            <v>タイムシートにより別途保管</v>
          </cell>
          <cell r="BE40"/>
          <cell r="BF40"/>
          <cell r="BG40" t="str">
            <v>別紙タイムシートに記載のとおり</v>
          </cell>
          <cell r="BH40" t="str">
            <v>紹介予定派遣ではない</v>
          </cell>
          <cell r="BI40"/>
          <cell r="BJ40"/>
          <cell r="BK40" t="e">
            <v>#N/A</v>
          </cell>
          <cell r="BL40">
            <v>39173</v>
          </cell>
          <cell r="BM40">
            <v>38078</v>
          </cell>
          <cell r="BN40" t="e">
            <v>#N/A</v>
          </cell>
          <cell r="BO40" t="e">
            <v>#N/A</v>
          </cell>
          <cell r="BP40" t="e">
            <v>#N/A</v>
          </cell>
          <cell r="BQ40" t="e">
            <v>#N/A</v>
          </cell>
          <cell r="BR40" t="e">
            <v>#N/A</v>
          </cell>
          <cell r="BS40" t="e">
            <v>#N/A</v>
          </cell>
        </row>
        <row r="41">
          <cell r="E41">
            <v>38</v>
          </cell>
          <cell r="F41"/>
          <cell r="G41"/>
          <cell r="H41" t="e">
            <v>#N/A</v>
          </cell>
          <cell r="I41"/>
          <cell r="J41" t="e">
            <v>#N/A</v>
          </cell>
          <cell r="K41" t="e">
            <v>#N/A</v>
          </cell>
          <cell r="L41" t="e">
            <v>#N/A</v>
          </cell>
          <cell r="M41" t="str">
            <v>-</v>
          </cell>
          <cell r="N41"/>
          <cell r="O41"/>
          <cell r="P41"/>
          <cell r="Q41"/>
          <cell r="R41"/>
          <cell r="S41" t="e">
            <v>#N/A</v>
          </cell>
          <cell r="T41" t="e">
            <v>#N/A</v>
          </cell>
          <cell r="U41" t="str">
            <v>無</v>
          </cell>
          <cell r="V41" t="e">
            <v>#N/A</v>
          </cell>
          <cell r="W41" t="e">
            <v>#N/A</v>
          </cell>
          <cell r="X41" t="e">
            <v>#N/A</v>
          </cell>
          <cell r="Y41" t="e">
            <v>#N/A</v>
          </cell>
          <cell r="Z41" t="e">
            <v>#N/A</v>
          </cell>
          <cell r="AA41" t="e">
            <v>#N/A</v>
          </cell>
          <cell r="AB41"/>
          <cell r="AC41"/>
          <cell r="AD41"/>
          <cell r="AE41"/>
          <cell r="AF41"/>
          <cell r="AG41"/>
          <cell r="AH41"/>
          <cell r="AI41" t="e">
            <v>#N/A</v>
          </cell>
          <cell r="AJ41" t="e">
            <v>#N/A</v>
          </cell>
          <cell r="AK41" t="e">
            <v>#N/A</v>
          </cell>
          <cell r="AL41" t="e">
            <v>#N/A</v>
          </cell>
          <cell r="AM41" t="e">
            <v>#N/A</v>
          </cell>
          <cell r="AN41" t="e">
            <v>#N/A</v>
          </cell>
          <cell r="AO41" t="e">
            <v>#N/A</v>
          </cell>
          <cell r="AP41" t="e">
            <v>#N/A</v>
          </cell>
          <cell r="AQ41" t="e">
            <v>#N/A</v>
          </cell>
          <cell r="AR41" t="e">
            <v>#N/A</v>
          </cell>
          <cell r="AS41" t="e">
            <v>#N/A</v>
          </cell>
          <cell r="AT41" t="e">
            <v>#N/A</v>
          </cell>
          <cell r="AU41" t="e">
            <v>#N/A</v>
          </cell>
          <cell r="AV41" t="e">
            <v>#N/A</v>
          </cell>
          <cell r="AW41" t="e">
            <v>#N/A</v>
          </cell>
          <cell r="AX41" t="e">
            <v>#N/A</v>
          </cell>
          <cell r="AY41" t="e">
            <v>#N/A</v>
          </cell>
          <cell r="AZ41" t="e">
            <v>#N/A</v>
          </cell>
          <cell r="BA41" t="e">
            <v>#N/A</v>
          </cell>
          <cell r="BB41" t="e">
            <v>#N/A</v>
          </cell>
          <cell r="BC41" t="e">
            <v>#N/A</v>
          </cell>
          <cell r="BD41" t="str">
            <v>タイムシートにより別途保管</v>
          </cell>
          <cell r="BE41"/>
          <cell r="BF41"/>
          <cell r="BG41" t="str">
            <v>別紙タイムシートに記載のとおり</v>
          </cell>
          <cell r="BH41" t="str">
            <v>紹介予定派遣ではない</v>
          </cell>
          <cell r="BI41"/>
          <cell r="BJ41"/>
          <cell r="BK41" t="e">
            <v>#N/A</v>
          </cell>
          <cell r="BL41">
            <v>39173</v>
          </cell>
          <cell r="BM41">
            <v>38078</v>
          </cell>
          <cell r="BN41" t="e">
            <v>#N/A</v>
          </cell>
          <cell r="BO41" t="e">
            <v>#N/A</v>
          </cell>
          <cell r="BP41" t="e">
            <v>#N/A</v>
          </cell>
          <cell r="BQ41" t="e">
            <v>#N/A</v>
          </cell>
          <cell r="BR41" t="e">
            <v>#N/A</v>
          </cell>
          <cell r="BS41" t="e">
            <v>#N/A</v>
          </cell>
        </row>
        <row r="42">
          <cell r="E42">
            <v>39</v>
          </cell>
          <cell r="F42"/>
          <cell r="G42"/>
          <cell r="H42" t="e">
            <v>#N/A</v>
          </cell>
          <cell r="I42"/>
          <cell r="J42" t="e">
            <v>#N/A</v>
          </cell>
          <cell r="K42" t="e">
            <v>#N/A</v>
          </cell>
          <cell r="L42" t="e">
            <v>#N/A</v>
          </cell>
          <cell r="M42" t="str">
            <v>-</v>
          </cell>
          <cell r="N42"/>
          <cell r="O42"/>
          <cell r="P42"/>
          <cell r="Q42"/>
          <cell r="R42"/>
          <cell r="S42" t="e">
            <v>#N/A</v>
          </cell>
          <cell r="T42" t="e">
            <v>#N/A</v>
          </cell>
          <cell r="U42" t="str">
            <v>無</v>
          </cell>
          <cell r="V42" t="e">
            <v>#N/A</v>
          </cell>
          <cell r="W42" t="e">
            <v>#N/A</v>
          </cell>
          <cell r="X42" t="e">
            <v>#N/A</v>
          </cell>
          <cell r="Y42" t="e">
            <v>#N/A</v>
          </cell>
          <cell r="Z42" t="e">
            <v>#N/A</v>
          </cell>
          <cell r="AA42" t="e">
            <v>#N/A</v>
          </cell>
          <cell r="AB42"/>
          <cell r="AC42"/>
          <cell r="AD42"/>
          <cell r="AE42"/>
          <cell r="AF42"/>
          <cell r="AG42"/>
          <cell r="AH42"/>
          <cell r="AI42" t="e">
            <v>#N/A</v>
          </cell>
          <cell r="AJ42" t="e">
            <v>#N/A</v>
          </cell>
          <cell r="AK42" t="e">
            <v>#N/A</v>
          </cell>
          <cell r="AL42" t="e">
            <v>#N/A</v>
          </cell>
          <cell r="AM42" t="e">
            <v>#N/A</v>
          </cell>
          <cell r="AN42" t="e">
            <v>#N/A</v>
          </cell>
          <cell r="AO42" t="e">
            <v>#N/A</v>
          </cell>
          <cell r="AP42" t="e">
            <v>#N/A</v>
          </cell>
          <cell r="AQ42" t="e">
            <v>#N/A</v>
          </cell>
          <cell r="AR42" t="e">
            <v>#N/A</v>
          </cell>
          <cell r="AS42" t="e">
            <v>#N/A</v>
          </cell>
          <cell r="AT42" t="e">
            <v>#N/A</v>
          </cell>
          <cell r="AU42" t="e">
            <v>#N/A</v>
          </cell>
          <cell r="AV42" t="e">
            <v>#N/A</v>
          </cell>
          <cell r="AW42" t="e">
            <v>#N/A</v>
          </cell>
          <cell r="AX42" t="e">
            <v>#N/A</v>
          </cell>
          <cell r="AY42" t="e">
            <v>#N/A</v>
          </cell>
          <cell r="AZ42" t="e">
            <v>#N/A</v>
          </cell>
          <cell r="BA42" t="e">
            <v>#N/A</v>
          </cell>
          <cell r="BB42" t="e">
            <v>#N/A</v>
          </cell>
          <cell r="BC42" t="e">
            <v>#N/A</v>
          </cell>
          <cell r="BD42" t="str">
            <v>タイムシートにより別途保管</v>
          </cell>
          <cell r="BE42"/>
          <cell r="BF42"/>
          <cell r="BG42" t="str">
            <v>別紙タイムシートに記載のとおり</v>
          </cell>
          <cell r="BH42" t="str">
            <v>紹介予定派遣ではない</v>
          </cell>
          <cell r="BI42"/>
          <cell r="BJ42"/>
          <cell r="BK42" t="e">
            <v>#N/A</v>
          </cell>
          <cell r="BL42">
            <v>39173</v>
          </cell>
          <cell r="BM42">
            <v>38078</v>
          </cell>
          <cell r="BN42" t="e">
            <v>#N/A</v>
          </cell>
          <cell r="BO42" t="e">
            <v>#N/A</v>
          </cell>
          <cell r="BP42" t="e">
            <v>#N/A</v>
          </cell>
          <cell r="BQ42" t="e">
            <v>#N/A</v>
          </cell>
          <cell r="BR42" t="e">
            <v>#N/A</v>
          </cell>
          <cell r="BS42" t="e">
            <v>#N/A</v>
          </cell>
        </row>
        <row r="43">
          <cell r="E43">
            <v>40</v>
          </cell>
          <cell r="F43"/>
          <cell r="G43"/>
          <cell r="H43" t="e">
            <v>#N/A</v>
          </cell>
          <cell r="I43"/>
          <cell r="J43" t="e">
            <v>#N/A</v>
          </cell>
          <cell r="K43" t="e">
            <v>#N/A</v>
          </cell>
          <cell r="L43" t="e">
            <v>#N/A</v>
          </cell>
          <cell r="M43" t="str">
            <v>-</v>
          </cell>
          <cell r="N43"/>
          <cell r="O43"/>
          <cell r="P43"/>
          <cell r="Q43"/>
          <cell r="R43"/>
          <cell r="S43" t="e">
            <v>#N/A</v>
          </cell>
          <cell r="T43" t="e">
            <v>#N/A</v>
          </cell>
          <cell r="U43" t="str">
            <v>無</v>
          </cell>
          <cell r="V43" t="e">
            <v>#N/A</v>
          </cell>
          <cell r="W43" t="e">
            <v>#N/A</v>
          </cell>
          <cell r="X43" t="e">
            <v>#N/A</v>
          </cell>
          <cell r="Y43" t="e">
            <v>#N/A</v>
          </cell>
          <cell r="Z43" t="e">
            <v>#N/A</v>
          </cell>
          <cell r="AA43" t="e">
            <v>#N/A</v>
          </cell>
          <cell r="AB43"/>
          <cell r="AC43"/>
          <cell r="AD43"/>
          <cell r="AE43"/>
          <cell r="AF43"/>
          <cell r="AG43"/>
          <cell r="AH43"/>
          <cell r="AI43" t="e">
            <v>#N/A</v>
          </cell>
          <cell r="AJ43" t="e">
            <v>#N/A</v>
          </cell>
          <cell r="AK43" t="e">
            <v>#N/A</v>
          </cell>
          <cell r="AL43" t="e">
            <v>#N/A</v>
          </cell>
          <cell r="AM43" t="e">
            <v>#N/A</v>
          </cell>
          <cell r="AN43" t="e">
            <v>#N/A</v>
          </cell>
          <cell r="AO43" t="e">
            <v>#N/A</v>
          </cell>
          <cell r="AP43" t="e">
            <v>#N/A</v>
          </cell>
          <cell r="AQ43" t="e">
            <v>#N/A</v>
          </cell>
          <cell r="AR43" t="e">
            <v>#N/A</v>
          </cell>
          <cell r="AS43" t="e">
            <v>#N/A</v>
          </cell>
          <cell r="AT43" t="e">
            <v>#N/A</v>
          </cell>
          <cell r="AU43" t="e">
            <v>#N/A</v>
          </cell>
          <cell r="AV43" t="e">
            <v>#N/A</v>
          </cell>
          <cell r="AW43" t="e">
            <v>#N/A</v>
          </cell>
          <cell r="AX43" t="e">
            <v>#N/A</v>
          </cell>
          <cell r="AY43" t="e">
            <v>#N/A</v>
          </cell>
          <cell r="AZ43" t="e">
            <v>#N/A</v>
          </cell>
          <cell r="BA43" t="e">
            <v>#N/A</v>
          </cell>
          <cell r="BB43" t="e">
            <v>#N/A</v>
          </cell>
          <cell r="BC43" t="e">
            <v>#N/A</v>
          </cell>
          <cell r="BD43" t="str">
            <v>タイムシートにより別途保管</v>
          </cell>
          <cell r="BE43"/>
          <cell r="BF43"/>
          <cell r="BG43" t="str">
            <v>別紙タイムシートに記載のとおり</v>
          </cell>
          <cell r="BH43" t="str">
            <v>紹介予定派遣ではない</v>
          </cell>
          <cell r="BI43"/>
          <cell r="BJ43"/>
          <cell r="BK43" t="e">
            <v>#N/A</v>
          </cell>
          <cell r="BL43">
            <v>39173</v>
          </cell>
          <cell r="BM43">
            <v>38078</v>
          </cell>
          <cell r="BN43" t="e">
            <v>#N/A</v>
          </cell>
          <cell r="BO43" t="e">
            <v>#N/A</v>
          </cell>
          <cell r="BP43" t="e">
            <v>#N/A</v>
          </cell>
          <cell r="BQ43" t="e">
            <v>#N/A</v>
          </cell>
          <cell r="BR43" t="e">
            <v>#N/A</v>
          </cell>
          <cell r="BS43" t="e">
            <v>#N/A</v>
          </cell>
        </row>
        <row r="44">
          <cell r="E44">
            <v>41</v>
          </cell>
          <cell r="F44"/>
          <cell r="G44"/>
          <cell r="H44" t="e">
            <v>#N/A</v>
          </cell>
          <cell r="I44"/>
          <cell r="J44" t="e">
            <v>#N/A</v>
          </cell>
          <cell r="K44" t="e">
            <v>#N/A</v>
          </cell>
          <cell r="L44" t="e">
            <v>#N/A</v>
          </cell>
          <cell r="M44" t="str">
            <v>-</v>
          </cell>
          <cell r="N44"/>
          <cell r="O44"/>
          <cell r="P44"/>
          <cell r="Q44"/>
          <cell r="R44"/>
          <cell r="S44" t="e">
            <v>#N/A</v>
          </cell>
          <cell r="T44" t="e">
            <v>#N/A</v>
          </cell>
          <cell r="U44" t="str">
            <v>無</v>
          </cell>
          <cell r="V44" t="e">
            <v>#N/A</v>
          </cell>
          <cell r="W44" t="e">
            <v>#N/A</v>
          </cell>
          <cell r="X44" t="e">
            <v>#N/A</v>
          </cell>
          <cell r="Y44" t="e">
            <v>#N/A</v>
          </cell>
          <cell r="Z44" t="e">
            <v>#N/A</v>
          </cell>
          <cell r="AA44" t="e">
            <v>#N/A</v>
          </cell>
          <cell r="AB44"/>
          <cell r="AC44"/>
          <cell r="AD44"/>
          <cell r="AE44"/>
          <cell r="AF44"/>
          <cell r="AG44"/>
          <cell r="AH44"/>
          <cell r="AI44" t="e">
            <v>#N/A</v>
          </cell>
          <cell r="AJ44" t="e">
            <v>#N/A</v>
          </cell>
          <cell r="AK44" t="e">
            <v>#N/A</v>
          </cell>
          <cell r="AL44" t="e">
            <v>#N/A</v>
          </cell>
          <cell r="AM44" t="e">
            <v>#N/A</v>
          </cell>
          <cell r="AN44" t="e">
            <v>#N/A</v>
          </cell>
          <cell r="AO44" t="e">
            <v>#N/A</v>
          </cell>
          <cell r="AP44" t="e">
            <v>#N/A</v>
          </cell>
          <cell r="AQ44" t="e">
            <v>#N/A</v>
          </cell>
          <cell r="AR44" t="e">
            <v>#N/A</v>
          </cell>
          <cell r="AS44" t="e">
            <v>#N/A</v>
          </cell>
          <cell r="AT44" t="e">
            <v>#N/A</v>
          </cell>
          <cell r="AU44" t="e">
            <v>#N/A</v>
          </cell>
          <cell r="AV44" t="e">
            <v>#N/A</v>
          </cell>
          <cell r="AW44" t="e">
            <v>#N/A</v>
          </cell>
          <cell r="AX44" t="e">
            <v>#N/A</v>
          </cell>
          <cell r="AY44" t="e">
            <v>#N/A</v>
          </cell>
          <cell r="AZ44" t="e">
            <v>#N/A</v>
          </cell>
          <cell r="BA44" t="e">
            <v>#N/A</v>
          </cell>
          <cell r="BB44" t="e">
            <v>#N/A</v>
          </cell>
          <cell r="BC44" t="e">
            <v>#N/A</v>
          </cell>
          <cell r="BD44" t="str">
            <v>タイムシートにより別途保管</v>
          </cell>
          <cell r="BE44"/>
          <cell r="BF44"/>
          <cell r="BG44" t="str">
            <v>別紙タイムシートに記載のとおり</v>
          </cell>
          <cell r="BH44" t="str">
            <v>紹介予定派遣ではない</v>
          </cell>
          <cell r="BI44"/>
          <cell r="BJ44"/>
          <cell r="BK44" t="e">
            <v>#N/A</v>
          </cell>
          <cell r="BL44">
            <v>39173</v>
          </cell>
          <cell r="BM44">
            <v>38078</v>
          </cell>
          <cell r="BN44" t="e">
            <v>#N/A</v>
          </cell>
          <cell r="BO44" t="e">
            <v>#N/A</v>
          </cell>
          <cell r="BP44" t="e">
            <v>#N/A</v>
          </cell>
          <cell r="BQ44" t="e">
            <v>#N/A</v>
          </cell>
          <cell r="BR44" t="e">
            <v>#N/A</v>
          </cell>
          <cell r="BS44" t="e">
            <v>#N/A</v>
          </cell>
        </row>
        <row r="45">
          <cell r="E45">
            <v>42</v>
          </cell>
          <cell r="F45"/>
          <cell r="G45"/>
          <cell r="H45" t="e">
            <v>#N/A</v>
          </cell>
          <cell r="I45"/>
          <cell r="J45" t="e">
            <v>#N/A</v>
          </cell>
          <cell r="K45" t="e">
            <v>#N/A</v>
          </cell>
          <cell r="L45" t="e">
            <v>#N/A</v>
          </cell>
          <cell r="M45" t="str">
            <v>-</v>
          </cell>
          <cell r="N45"/>
          <cell r="O45"/>
          <cell r="P45"/>
          <cell r="Q45"/>
          <cell r="R45"/>
          <cell r="S45" t="e">
            <v>#N/A</v>
          </cell>
          <cell r="T45" t="e">
            <v>#N/A</v>
          </cell>
          <cell r="U45" t="str">
            <v>無</v>
          </cell>
          <cell r="V45" t="e">
            <v>#N/A</v>
          </cell>
          <cell r="W45" t="e">
            <v>#N/A</v>
          </cell>
          <cell r="X45" t="e">
            <v>#N/A</v>
          </cell>
          <cell r="Y45" t="e">
            <v>#N/A</v>
          </cell>
          <cell r="Z45" t="e">
            <v>#N/A</v>
          </cell>
          <cell r="AA45" t="e">
            <v>#N/A</v>
          </cell>
          <cell r="AB45"/>
          <cell r="AC45"/>
          <cell r="AD45"/>
          <cell r="AE45"/>
          <cell r="AF45"/>
          <cell r="AG45"/>
          <cell r="AH45"/>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str">
            <v>タイムシートにより別途保管</v>
          </cell>
          <cell r="BE45"/>
          <cell r="BF45"/>
          <cell r="BG45" t="str">
            <v>別紙タイムシートに記載のとおり</v>
          </cell>
          <cell r="BH45" t="str">
            <v>紹介予定派遣ではない</v>
          </cell>
          <cell r="BI45"/>
          <cell r="BJ45"/>
          <cell r="BK45" t="e">
            <v>#N/A</v>
          </cell>
          <cell r="BL45">
            <v>39173</v>
          </cell>
          <cell r="BM45">
            <v>38078</v>
          </cell>
          <cell r="BN45" t="e">
            <v>#N/A</v>
          </cell>
          <cell r="BO45" t="e">
            <v>#N/A</v>
          </cell>
          <cell r="BP45" t="e">
            <v>#N/A</v>
          </cell>
          <cell r="BQ45" t="e">
            <v>#N/A</v>
          </cell>
          <cell r="BR45" t="e">
            <v>#N/A</v>
          </cell>
          <cell r="BS45" t="e">
            <v>#N/A</v>
          </cell>
        </row>
        <row r="46">
          <cell r="E46">
            <v>43</v>
          </cell>
          <cell r="F46"/>
          <cell r="G46"/>
          <cell r="H46" t="e">
            <v>#N/A</v>
          </cell>
          <cell r="I46"/>
          <cell r="J46" t="e">
            <v>#N/A</v>
          </cell>
          <cell r="K46" t="e">
            <v>#N/A</v>
          </cell>
          <cell r="L46" t="e">
            <v>#N/A</v>
          </cell>
          <cell r="M46" t="str">
            <v>-</v>
          </cell>
          <cell r="N46"/>
          <cell r="O46"/>
          <cell r="P46"/>
          <cell r="Q46"/>
          <cell r="R46"/>
          <cell r="S46" t="e">
            <v>#N/A</v>
          </cell>
          <cell r="T46" t="e">
            <v>#N/A</v>
          </cell>
          <cell r="U46" t="str">
            <v>無</v>
          </cell>
          <cell r="V46" t="e">
            <v>#N/A</v>
          </cell>
          <cell r="W46" t="e">
            <v>#N/A</v>
          </cell>
          <cell r="X46" t="e">
            <v>#N/A</v>
          </cell>
          <cell r="Y46" t="e">
            <v>#N/A</v>
          </cell>
          <cell r="Z46" t="e">
            <v>#N/A</v>
          </cell>
          <cell r="AA46" t="e">
            <v>#N/A</v>
          </cell>
          <cell r="AB46"/>
          <cell r="AC46"/>
          <cell r="AD46"/>
          <cell r="AE46"/>
          <cell r="AF46"/>
          <cell r="AG46"/>
          <cell r="AH46"/>
          <cell r="AI46" t="e">
            <v>#N/A</v>
          </cell>
          <cell r="AJ46" t="e">
            <v>#N/A</v>
          </cell>
          <cell r="AK46" t="e">
            <v>#N/A</v>
          </cell>
          <cell r="AL46" t="e">
            <v>#N/A</v>
          </cell>
          <cell r="AM46" t="e">
            <v>#N/A</v>
          </cell>
          <cell r="AN46" t="e">
            <v>#N/A</v>
          </cell>
          <cell r="AO46" t="e">
            <v>#N/A</v>
          </cell>
          <cell r="AP46" t="e">
            <v>#N/A</v>
          </cell>
          <cell r="AQ46" t="e">
            <v>#N/A</v>
          </cell>
          <cell r="AR46" t="e">
            <v>#N/A</v>
          </cell>
          <cell r="AS46" t="e">
            <v>#N/A</v>
          </cell>
          <cell r="AT46" t="e">
            <v>#N/A</v>
          </cell>
          <cell r="AU46" t="e">
            <v>#N/A</v>
          </cell>
          <cell r="AV46" t="e">
            <v>#N/A</v>
          </cell>
          <cell r="AW46" t="e">
            <v>#N/A</v>
          </cell>
          <cell r="AX46" t="e">
            <v>#N/A</v>
          </cell>
          <cell r="AY46" t="e">
            <v>#N/A</v>
          </cell>
          <cell r="AZ46" t="e">
            <v>#N/A</v>
          </cell>
          <cell r="BA46" t="e">
            <v>#N/A</v>
          </cell>
          <cell r="BB46" t="e">
            <v>#N/A</v>
          </cell>
          <cell r="BC46" t="e">
            <v>#N/A</v>
          </cell>
          <cell r="BD46" t="str">
            <v>タイムシートにより別途保管</v>
          </cell>
          <cell r="BE46"/>
          <cell r="BF46"/>
          <cell r="BG46" t="str">
            <v>別紙タイムシートに記載のとおり</v>
          </cell>
          <cell r="BH46" t="str">
            <v>紹介予定派遣ではない</v>
          </cell>
          <cell r="BI46"/>
          <cell r="BJ46"/>
          <cell r="BK46" t="e">
            <v>#N/A</v>
          </cell>
          <cell r="BL46">
            <v>39173</v>
          </cell>
          <cell r="BM46">
            <v>38078</v>
          </cell>
          <cell r="BN46" t="e">
            <v>#N/A</v>
          </cell>
          <cell r="BO46" t="e">
            <v>#N/A</v>
          </cell>
          <cell r="BP46" t="e">
            <v>#N/A</v>
          </cell>
          <cell r="BQ46" t="e">
            <v>#N/A</v>
          </cell>
          <cell r="BR46" t="e">
            <v>#N/A</v>
          </cell>
          <cell r="BS46" t="e">
            <v>#N/A</v>
          </cell>
        </row>
        <row r="47">
          <cell r="E47">
            <v>44</v>
          </cell>
          <cell r="F47"/>
          <cell r="G47"/>
          <cell r="H47" t="e">
            <v>#N/A</v>
          </cell>
          <cell r="I47"/>
          <cell r="J47" t="e">
            <v>#N/A</v>
          </cell>
          <cell r="K47" t="e">
            <v>#N/A</v>
          </cell>
          <cell r="L47" t="e">
            <v>#N/A</v>
          </cell>
          <cell r="M47" t="str">
            <v>-</v>
          </cell>
          <cell r="N47"/>
          <cell r="O47"/>
          <cell r="P47"/>
          <cell r="Q47"/>
          <cell r="R47"/>
          <cell r="S47" t="e">
            <v>#N/A</v>
          </cell>
          <cell r="T47" t="e">
            <v>#N/A</v>
          </cell>
          <cell r="U47" t="str">
            <v>無</v>
          </cell>
          <cell r="V47" t="e">
            <v>#N/A</v>
          </cell>
          <cell r="W47" t="e">
            <v>#N/A</v>
          </cell>
          <cell r="X47" t="e">
            <v>#N/A</v>
          </cell>
          <cell r="Y47" t="e">
            <v>#N/A</v>
          </cell>
          <cell r="Z47" t="e">
            <v>#N/A</v>
          </cell>
          <cell r="AA47" t="e">
            <v>#N/A</v>
          </cell>
          <cell r="AB47"/>
          <cell r="AC47"/>
          <cell r="AD47"/>
          <cell r="AE47"/>
          <cell r="AF47"/>
          <cell r="AG47"/>
          <cell r="AH47"/>
          <cell r="AI47" t="e">
            <v>#N/A</v>
          </cell>
          <cell r="AJ47" t="e">
            <v>#N/A</v>
          </cell>
          <cell r="AK47" t="e">
            <v>#N/A</v>
          </cell>
          <cell r="AL47" t="e">
            <v>#N/A</v>
          </cell>
          <cell r="AM47" t="e">
            <v>#N/A</v>
          </cell>
          <cell r="AN47" t="e">
            <v>#N/A</v>
          </cell>
          <cell r="AO47" t="e">
            <v>#N/A</v>
          </cell>
          <cell r="AP47" t="e">
            <v>#N/A</v>
          </cell>
          <cell r="AQ47" t="e">
            <v>#N/A</v>
          </cell>
          <cell r="AR47" t="e">
            <v>#N/A</v>
          </cell>
          <cell r="AS47" t="e">
            <v>#N/A</v>
          </cell>
          <cell r="AT47" t="e">
            <v>#N/A</v>
          </cell>
          <cell r="AU47" t="e">
            <v>#N/A</v>
          </cell>
          <cell r="AV47" t="e">
            <v>#N/A</v>
          </cell>
          <cell r="AW47" t="e">
            <v>#N/A</v>
          </cell>
          <cell r="AX47" t="e">
            <v>#N/A</v>
          </cell>
          <cell r="AY47" t="e">
            <v>#N/A</v>
          </cell>
          <cell r="AZ47" t="e">
            <v>#N/A</v>
          </cell>
          <cell r="BA47" t="e">
            <v>#N/A</v>
          </cell>
          <cell r="BB47" t="e">
            <v>#N/A</v>
          </cell>
          <cell r="BC47" t="e">
            <v>#N/A</v>
          </cell>
          <cell r="BD47" t="str">
            <v>タイムシートにより別途保管</v>
          </cell>
          <cell r="BE47"/>
          <cell r="BF47"/>
          <cell r="BG47" t="str">
            <v>別紙タイムシートに記載のとおり</v>
          </cell>
          <cell r="BH47" t="str">
            <v>紹介予定派遣ではない</v>
          </cell>
          <cell r="BI47"/>
          <cell r="BJ47"/>
          <cell r="BK47" t="e">
            <v>#N/A</v>
          </cell>
          <cell r="BL47">
            <v>39173</v>
          </cell>
          <cell r="BM47">
            <v>38078</v>
          </cell>
          <cell r="BN47" t="e">
            <v>#N/A</v>
          </cell>
          <cell r="BO47" t="e">
            <v>#N/A</v>
          </cell>
          <cell r="BP47" t="e">
            <v>#N/A</v>
          </cell>
          <cell r="BQ47" t="e">
            <v>#N/A</v>
          </cell>
          <cell r="BR47" t="e">
            <v>#N/A</v>
          </cell>
          <cell r="BS47" t="e">
            <v>#N/A</v>
          </cell>
        </row>
        <row r="48">
          <cell r="E48">
            <v>45</v>
          </cell>
          <cell r="F48"/>
          <cell r="G48"/>
          <cell r="H48" t="e">
            <v>#N/A</v>
          </cell>
          <cell r="I48"/>
          <cell r="J48" t="e">
            <v>#N/A</v>
          </cell>
          <cell r="K48" t="e">
            <v>#N/A</v>
          </cell>
          <cell r="L48" t="e">
            <v>#N/A</v>
          </cell>
          <cell r="M48" t="str">
            <v>-</v>
          </cell>
          <cell r="N48"/>
          <cell r="O48"/>
          <cell r="P48"/>
          <cell r="Q48"/>
          <cell r="R48"/>
          <cell r="S48" t="e">
            <v>#N/A</v>
          </cell>
          <cell r="T48" t="e">
            <v>#N/A</v>
          </cell>
          <cell r="U48" t="str">
            <v>無</v>
          </cell>
          <cell r="V48" t="e">
            <v>#N/A</v>
          </cell>
          <cell r="W48" t="e">
            <v>#N/A</v>
          </cell>
          <cell r="X48" t="e">
            <v>#N/A</v>
          </cell>
          <cell r="Y48" t="e">
            <v>#N/A</v>
          </cell>
          <cell r="Z48" t="e">
            <v>#N/A</v>
          </cell>
          <cell r="AA48" t="e">
            <v>#N/A</v>
          </cell>
          <cell r="AB48"/>
          <cell r="AC48"/>
          <cell r="AD48"/>
          <cell r="AE48"/>
          <cell r="AF48"/>
          <cell r="AG48"/>
          <cell r="AH48"/>
          <cell r="AI48" t="e">
            <v>#N/A</v>
          </cell>
          <cell r="AJ48" t="e">
            <v>#N/A</v>
          </cell>
          <cell r="AK48" t="e">
            <v>#N/A</v>
          </cell>
          <cell r="AL48" t="e">
            <v>#N/A</v>
          </cell>
          <cell r="AM48" t="e">
            <v>#N/A</v>
          </cell>
          <cell r="AN48" t="e">
            <v>#N/A</v>
          </cell>
          <cell r="AO48" t="e">
            <v>#N/A</v>
          </cell>
          <cell r="AP48" t="e">
            <v>#N/A</v>
          </cell>
          <cell r="AQ48" t="e">
            <v>#N/A</v>
          </cell>
          <cell r="AR48" t="e">
            <v>#N/A</v>
          </cell>
          <cell r="AS48" t="e">
            <v>#N/A</v>
          </cell>
          <cell r="AT48" t="e">
            <v>#N/A</v>
          </cell>
          <cell r="AU48" t="e">
            <v>#N/A</v>
          </cell>
          <cell r="AV48" t="e">
            <v>#N/A</v>
          </cell>
          <cell r="AW48" t="e">
            <v>#N/A</v>
          </cell>
          <cell r="AX48" t="e">
            <v>#N/A</v>
          </cell>
          <cell r="AY48" t="e">
            <v>#N/A</v>
          </cell>
          <cell r="AZ48" t="e">
            <v>#N/A</v>
          </cell>
          <cell r="BA48" t="e">
            <v>#N/A</v>
          </cell>
          <cell r="BB48" t="e">
            <v>#N/A</v>
          </cell>
          <cell r="BC48" t="e">
            <v>#N/A</v>
          </cell>
          <cell r="BD48" t="str">
            <v>タイムシートにより別途保管</v>
          </cell>
          <cell r="BE48"/>
          <cell r="BF48"/>
          <cell r="BG48" t="str">
            <v>別紙タイムシートに記載のとおり</v>
          </cell>
          <cell r="BH48" t="str">
            <v>紹介予定派遣ではない</v>
          </cell>
          <cell r="BI48"/>
          <cell r="BJ48"/>
          <cell r="BK48" t="e">
            <v>#N/A</v>
          </cell>
          <cell r="BL48">
            <v>39173</v>
          </cell>
          <cell r="BM48">
            <v>38078</v>
          </cell>
          <cell r="BN48" t="e">
            <v>#N/A</v>
          </cell>
          <cell r="BO48" t="e">
            <v>#N/A</v>
          </cell>
          <cell r="BP48" t="e">
            <v>#N/A</v>
          </cell>
          <cell r="BQ48" t="e">
            <v>#N/A</v>
          </cell>
          <cell r="BR48" t="e">
            <v>#N/A</v>
          </cell>
          <cell r="BS48" t="e">
            <v>#N/A</v>
          </cell>
        </row>
        <row r="49">
          <cell r="E49">
            <v>46</v>
          </cell>
          <cell r="F49"/>
          <cell r="G49"/>
          <cell r="H49" t="e">
            <v>#N/A</v>
          </cell>
          <cell r="I49"/>
          <cell r="J49" t="e">
            <v>#N/A</v>
          </cell>
          <cell r="K49" t="e">
            <v>#N/A</v>
          </cell>
          <cell r="L49" t="e">
            <v>#N/A</v>
          </cell>
          <cell r="M49" t="str">
            <v>-</v>
          </cell>
          <cell r="N49"/>
          <cell r="O49"/>
          <cell r="P49"/>
          <cell r="Q49"/>
          <cell r="R49"/>
          <cell r="S49" t="e">
            <v>#N/A</v>
          </cell>
          <cell r="T49" t="e">
            <v>#N/A</v>
          </cell>
          <cell r="U49" t="str">
            <v>無</v>
          </cell>
          <cell r="V49" t="e">
            <v>#N/A</v>
          </cell>
          <cell r="W49" t="e">
            <v>#N/A</v>
          </cell>
          <cell r="X49" t="e">
            <v>#N/A</v>
          </cell>
          <cell r="Y49" t="e">
            <v>#N/A</v>
          </cell>
          <cell r="Z49" t="e">
            <v>#N/A</v>
          </cell>
          <cell r="AA49" t="e">
            <v>#N/A</v>
          </cell>
          <cell r="AB49"/>
          <cell r="AC49"/>
          <cell r="AD49"/>
          <cell r="AE49"/>
          <cell r="AF49"/>
          <cell r="AG49"/>
          <cell r="AH49"/>
          <cell r="AI49" t="e">
            <v>#N/A</v>
          </cell>
          <cell r="AJ49" t="e">
            <v>#N/A</v>
          </cell>
          <cell r="AK49" t="e">
            <v>#N/A</v>
          </cell>
          <cell r="AL49" t="e">
            <v>#N/A</v>
          </cell>
          <cell r="AM49" t="e">
            <v>#N/A</v>
          </cell>
          <cell r="AN49" t="e">
            <v>#N/A</v>
          </cell>
          <cell r="AO49" t="e">
            <v>#N/A</v>
          </cell>
          <cell r="AP49" t="e">
            <v>#N/A</v>
          </cell>
          <cell r="AQ49" t="e">
            <v>#N/A</v>
          </cell>
          <cell r="AR49" t="e">
            <v>#N/A</v>
          </cell>
          <cell r="AS49" t="e">
            <v>#N/A</v>
          </cell>
          <cell r="AT49" t="e">
            <v>#N/A</v>
          </cell>
          <cell r="AU49" t="e">
            <v>#N/A</v>
          </cell>
          <cell r="AV49" t="e">
            <v>#N/A</v>
          </cell>
          <cell r="AW49" t="e">
            <v>#N/A</v>
          </cell>
          <cell r="AX49" t="e">
            <v>#N/A</v>
          </cell>
          <cell r="AY49" t="e">
            <v>#N/A</v>
          </cell>
          <cell r="AZ49" t="e">
            <v>#N/A</v>
          </cell>
          <cell r="BA49" t="e">
            <v>#N/A</v>
          </cell>
          <cell r="BB49" t="e">
            <v>#N/A</v>
          </cell>
          <cell r="BC49" t="e">
            <v>#N/A</v>
          </cell>
          <cell r="BD49" t="str">
            <v>タイムシートにより別途保管</v>
          </cell>
          <cell r="BE49"/>
          <cell r="BF49"/>
          <cell r="BG49" t="str">
            <v>別紙タイムシートに記載のとおり</v>
          </cell>
          <cell r="BH49" t="str">
            <v>紹介予定派遣ではない</v>
          </cell>
          <cell r="BI49"/>
          <cell r="BJ49"/>
          <cell r="BK49" t="e">
            <v>#N/A</v>
          </cell>
          <cell r="BL49">
            <v>39173</v>
          </cell>
          <cell r="BM49">
            <v>38078</v>
          </cell>
          <cell r="BN49" t="e">
            <v>#N/A</v>
          </cell>
          <cell r="BO49" t="e">
            <v>#N/A</v>
          </cell>
          <cell r="BP49" t="e">
            <v>#N/A</v>
          </cell>
          <cell r="BQ49" t="e">
            <v>#N/A</v>
          </cell>
          <cell r="BR49" t="e">
            <v>#N/A</v>
          </cell>
          <cell r="BS49" t="e">
            <v>#N/A</v>
          </cell>
        </row>
        <row r="50">
          <cell r="E50">
            <v>47</v>
          </cell>
          <cell r="F50"/>
          <cell r="G50"/>
          <cell r="H50" t="e">
            <v>#N/A</v>
          </cell>
          <cell r="I50"/>
          <cell r="J50" t="e">
            <v>#N/A</v>
          </cell>
          <cell r="K50" t="e">
            <v>#N/A</v>
          </cell>
          <cell r="L50" t="e">
            <v>#N/A</v>
          </cell>
          <cell r="M50" t="str">
            <v>-</v>
          </cell>
          <cell r="N50"/>
          <cell r="O50"/>
          <cell r="P50"/>
          <cell r="Q50"/>
          <cell r="R50"/>
          <cell r="S50" t="e">
            <v>#N/A</v>
          </cell>
          <cell r="T50" t="e">
            <v>#N/A</v>
          </cell>
          <cell r="U50" t="str">
            <v>無</v>
          </cell>
          <cell r="V50" t="e">
            <v>#N/A</v>
          </cell>
          <cell r="W50" t="e">
            <v>#N/A</v>
          </cell>
          <cell r="X50" t="e">
            <v>#N/A</v>
          </cell>
          <cell r="Y50" t="e">
            <v>#N/A</v>
          </cell>
          <cell r="Z50" t="e">
            <v>#N/A</v>
          </cell>
          <cell r="AA50" t="e">
            <v>#N/A</v>
          </cell>
          <cell r="AB50"/>
          <cell r="AC50"/>
          <cell r="AD50"/>
          <cell r="AE50"/>
          <cell r="AF50"/>
          <cell r="AG50"/>
          <cell r="AH50"/>
          <cell r="AI50" t="e">
            <v>#N/A</v>
          </cell>
          <cell r="AJ50" t="e">
            <v>#N/A</v>
          </cell>
          <cell r="AK50" t="e">
            <v>#N/A</v>
          </cell>
          <cell r="AL50" t="e">
            <v>#N/A</v>
          </cell>
          <cell r="AM50" t="e">
            <v>#N/A</v>
          </cell>
          <cell r="AN50" t="e">
            <v>#N/A</v>
          </cell>
          <cell r="AO50" t="e">
            <v>#N/A</v>
          </cell>
          <cell r="AP50" t="e">
            <v>#N/A</v>
          </cell>
          <cell r="AQ50" t="e">
            <v>#N/A</v>
          </cell>
          <cell r="AR50" t="e">
            <v>#N/A</v>
          </cell>
          <cell r="AS50" t="e">
            <v>#N/A</v>
          </cell>
          <cell r="AT50" t="e">
            <v>#N/A</v>
          </cell>
          <cell r="AU50" t="e">
            <v>#N/A</v>
          </cell>
          <cell r="AV50" t="e">
            <v>#N/A</v>
          </cell>
          <cell r="AW50" t="e">
            <v>#N/A</v>
          </cell>
          <cell r="AX50" t="e">
            <v>#N/A</v>
          </cell>
          <cell r="AY50" t="e">
            <v>#N/A</v>
          </cell>
          <cell r="AZ50" t="e">
            <v>#N/A</v>
          </cell>
          <cell r="BA50" t="e">
            <v>#N/A</v>
          </cell>
          <cell r="BB50" t="e">
            <v>#N/A</v>
          </cell>
          <cell r="BC50" t="e">
            <v>#N/A</v>
          </cell>
          <cell r="BD50" t="str">
            <v>タイムシートにより別途保管</v>
          </cell>
          <cell r="BE50"/>
          <cell r="BF50"/>
          <cell r="BG50" t="str">
            <v>別紙タイムシートに記載のとおり</v>
          </cell>
          <cell r="BH50" t="str">
            <v>紹介予定派遣ではない</v>
          </cell>
          <cell r="BI50"/>
          <cell r="BJ50"/>
          <cell r="BK50" t="e">
            <v>#N/A</v>
          </cell>
          <cell r="BL50">
            <v>39173</v>
          </cell>
          <cell r="BM50">
            <v>38078</v>
          </cell>
          <cell r="BN50" t="e">
            <v>#N/A</v>
          </cell>
          <cell r="BO50" t="e">
            <v>#N/A</v>
          </cell>
          <cell r="BP50" t="e">
            <v>#N/A</v>
          </cell>
          <cell r="BQ50" t="e">
            <v>#N/A</v>
          </cell>
          <cell r="BR50" t="e">
            <v>#N/A</v>
          </cell>
          <cell r="BS50" t="e">
            <v>#N/A</v>
          </cell>
        </row>
        <row r="51">
          <cell r="E51">
            <v>48</v>
          </cell>
          <cell r="F51"/>
          <cell r="G51"/>
          <cell r="H51" t="e">
            <v>#N/A</v>
          </cell>
          <cell r="I51"/>
          <cell r="J51" t="e">
            <v>#N/A</v>
          </cell>
          <cell r="K51" t="e">
            <v>#N/A</v>
          </cell>
          <cell r="L51" t="e">
            <v>#N/A</v>
          </cell>
          <cell r="M51" t="str">
            <v>-</v>
          </cell>
          <cell r="N51"/>
          <cell r="O51"/>
          <cell r="P51"/>
          <cell r="Q51"/>
          <cell r="R51"/>
          <cell r="S51" t="e">
            <v>#N/A</v>
          </cell>
          <cell r="T51" t="e">
            <v>#N/A</v>
          </cell>
          <cell r="U51" t="str">
            <v>無</v>
          </cell>
          <cell r="V51" t="e">
            <v>#N/A</v>
          </cell>
          <cell r="W51" t="e">
            <v>#N/A</v>
          </cell>
          <cell r="X51" t="e">
            <v>#N/A</v>
          </cell>
          <cell r="Y51" t="e">
            <v>#N/A</v>
          </cell>
          <cell r="Z51" t="e">
            <v>#N/A</v>
          </cell>
          <cell r="AA51" t="e">
            <v>#N/A</v>
          </cell>
          <cell r="AB51"/>
          <cell r="AC51"/>
          <cell r="AD51"/>
          <cell r="AE51"/>
          <cell r="AF51"/>
          <cell r="AG51"/>
          <cell r="AH51"/>
          <cell r="AI51" t="e">
            <v>#N/A</v>
          </cell>
          <cell r="AJ51" t="e">
            <v>#N/A</v>
          </cell>
          <cell r="AK51" t="e">
            <v>#N/A</v>
          </cell>
          <cell r="AL51" t="e">
            <v>#N/A</v>
          </cell>
          <cell r="AM51" t="e">
            <v>#N/A</v>
          </cell>
          <cell r="AN51" t="e">
            <v>#N/A</v>
          </cell>
          <cell r="AO51" t="e">
            <v>#N/A</v>
          </cell>
          <cell r="AP51" t="e">
            <v>#N/A</v>
          </cell>
          <cell r="AQ51" t="e">
            <v>#N/A</v>
          </cell>
          <cell r="AR51" t="e">
            <v>#N/A</v>
          </cell>
          <cell r="AS51" t="e">
            <v>#N/A</v>
          </cell>
          <cell r="AT51" t="e">
            <v>#N/A</v>
          </cell>
          <cell r="AU51" t="e">
            <v>#N/A</v>
          </cell>
          <cell r="AV51" t="e">
            <v>#N/A</v>
          </cell>
          <cell r="AW51" t="e">
            <v>#N/A</v>
          </cell>
          <cell r="AX51" t="e">
            <v>#N/A</v>
          </cell>
          <cell r="AY51" t="e">
            <v>#N/A</v>
          </cell>
          <cell r="AZ51" t="e">
            <v>#N/A</v>
          </cell>
          <cell r="BA51" t="e">
            <v>#N/A</v>
          </cell>
          <cell r="BB51" t="e">
            <v>#N/A</v>
          </cell>
          <cell r="BC51" t="e">
            <v>#N/A</v>
          </cell>
          <cell r="BD51" t="str">
            <v>タイムシートにより別途保管</v>
          </cell>
          <cell r="BE51"/>
          <cell r="BF51"/>
          <cell r="BG51" t="str">
            <v>別紙タイムシートに記載のとおり</v>
          </cell>
          <cell r="BH51" t="str">
            <v>紹介予定派遣ではない</v>
          </cell>
          <cell r="BI51"/>
          <cell r="BJ51"/>
          <cell r="BK51" t="e">
            <v>#N/A</v>
          </cell>
          <cell r="BL51">
            <v>39173</v>
          </cell>
          <cell r="BM51">
            <v>38078</v>
          </cell>
          <cell r="BN51" t="e">
            <v>#N/A</v>
          </cell>
          <cell r="BO51" t="e">
            <v>#N/A</v>
          </cell>
          <cell r="BP51" t="e">
            <v>#N/A</v>
          </cell>
          <cell r="BQ51" t="e">
            <v>#N/A</v>
          </cell>
          <cell r="BR51" t="e">
            <v>#N/A</v>
          </cell>
          <cell r="BS51" t="e">
            <v>#N/A</v>
          </cell>
        </row>
        <row r="52">
          <cell r="E52">
            <v>49</v>
          </cell>
          <cell r="F52"/>
          <cell r="G52"/>
          <cell r="H52" t="e">
            <v>#N/A</v>
          </cell>
          <cell r="I52"/>
          <cell r="J52" t="e">
            <v>#N/A</v>
          </cell>
          <cell r="K52" t="e">
            <v>#N/A</v>
          </cell>
          <cell r="L52" t="e">
            <v>#N/A</v>
          </cell>
          <cell r="M52" t="str">
            <v>-</v>
          </cell>
          <cell r="N52"/>
          <cell r="O52"/>
          <cell r="P52"/>
          <cell r="Q52"/>
          <cell r="R52"/>
          <cell r="S52" t="e">
            <v>#N/A</v>
          </cell>
          <cell r="T52" t="e">
            <v>#N/A</v>
          </cell>
          <cell r="U52" t="str">
            <v>無</v>
          </cell>
          <cell r="V52" t="e">
            <v>#N/A</v>
          </cell>
          <cell r="W52" t="e">
            <v>#N/A</v>
          </cell>
          <cell r="X52" t="e">
            <v>#N/A</v>
          </cell>
          <cell r="Y52" t="e">
            <v>#N/A</v>
          </cell>
          <cell r="Z52" t="e">
            <v>#N/A</v>
          </cell>
          <cell r="AA52" t="e">
            <v>#N/A</v>
          </cell>
          <cell r="AB52"/>
          <cell r="AC52"/>
          <cell r="AD52"/>
          <cell r="AE52"/>
          <cell r="AF52"/>
          <cell r="AG52"/>
          <cell r="AH52"/>
          <cell r="AI52" t="e">
            <v>#N/A</v>
          </cell>
          <cell r="AJ52" t="e">
            <v>#N/A</v>
          </cell>
          <cell r="AK52" t="e">
            <v>#N/A</v>
          </cell>
          <cell r="AL52" t="e">
            <v>#N/A</v>
          </cell>
          <cell r="AM52" t="e">
            <v>#N/A</v>
          </cell>
          <cell r="AN52" t="e">
            <v>#N/A</v>
          </cell>
          <cell r="AO52" t="e">
            <v>#N/A</v>
          </cell>
          <cell r="AP52" t="e">
            <v>#N/A</v>
          </cell>
          <cell r="AQ52" t="e">
            <v>#N/A</v>
          </cell>
          <cell r="AR52" t="e">
            <v>#N/A</v>
          </cell>
          <cell r="AS52" t="e">
            <v>#N/A</v>
          </cell>
          <cell r="AT52" t="e">
            <v>#N/A</v>
          </cell>
          <cell r="AU52" t="e">
            <v>#N/A</v>
          </cell>
          <cell r="AV52" t="e">
            <v>#N/A</v>
          </cell>
          <cell r="AW52" t="e">
            <v>#N/A</v>
          </cell>
          <cell r="AX52" t="e">
            <v>#N/A</v>
          </cell>
          <cell r="AY52" t="e">
            <v>#N/A</v>
          </cell>
          <cell r="AZ52" t="e">
            <v>#N/A</v>
          </cell>
          <cell r="BA52" t="e">
            <v>#N/A</v>
          </cell>
          <cell r="BB52" t="e">
            <v>#N/A</v>
          </cell>
          <cell r="BC52" t="e">
            <v>#N/A</v>
          </cell>
          <cell r="BD52" t="str">
            <v>タイムシートにより別途保管</v>
          </cell>
          <cell r="BE52"/>
          <cell r="BF52"/>
          <cell r="BG52" t="str">
            <v>別紙タイムシートに記載のとおり</v>
          </cell>
          <cell r="BH52" t="str">
            <v>紹介予定派遣ではない</v>
          </cell>
          <cell r="BI52"/>
          <cell r="BJ52"/>
          <cell r="BK52" t="e">
            <v>#N/A</v>
          </cell>
          <cell r="BL52">
            <v>39173</v>
          </cell>
          <cell r="BM52">
            <v>38078</v>
          </cell>
          <cell r="BN52" t="e">
            <v>#N/A</v>
          </cell>
          <cell r="BO52" t="e">
            <v>#N/A</v>
          </cell>
          <cell r="BP52" t="e">
            <v>#N/A</v>
          </cell>
          <cell r="BQ52" t="e">
            <v>#N/A</v>
          </cell>
          <cell r="BR52" t="e">
            <v>#N/A</v>
          </cell>
          <cell r="BS52" t="e">
            <v>#N/A</v>
          </cell>
        </row>
        <row r="53">
          <cell r="E53">
            <v>50</v>
          </cell>
          <cell r="F53"/>
          <cell r="G53"/>
          <cell r="H53" t="e">
            <v>#N/A</v>
          </cell>
          <cell r="I53"/>
          <cell r="J53" t="e">
            <v>#N/A</v>
          </cell>
          <cell r="K53" t="e">
            <v>#N/A</v>
          </cell>
          <cell r="L53" t="e">
            <v>#N/A</v>
          </cell>
          <cell r="M53" t="str">
            <v>-</v>
          </cell>
          <cell r="N53"/>
          <cell r="O53"/>
          <cell r="P53"/>
          <cell r="Q53"/>
          <cell r="R53"/>
          <cell r="S53" t="e">
            <v>#N/A</v>
          </cell>
          <cell r="T53" t="e">
            <v>#N/A</v>
          </cell>
          <cell r="U53" t="str">
            <v>無</v>
          </cell>
          <cell r="V53" t="e">
            <v>#N/A</v>
          </cell>
          <cell r="W53" t="e">
            <v>#N/A</v>
          </cell>
          <cell r="X53" t="e">
            <v>#N/A</v>
          </cell>
          <cell r="Y53" t="e">
            <v>#N/A</v>
          </cell>
          <cell r="Z53" t="e">
            <v>#N/A</v>
          </cell>
          <cell r="AA53" t="e">
            <v>#N/A</v>
          </cell>
          <cell r="AB53"/>
          <cell r="AC53"/>
          <cell r="AD53"/>
          <cell r="AE53"/>
          <cell r="AF53"/>
          <cell r="AG53"/>
          <cell r="AH53"/>
          <cell r="AI53" t="e">
            <v>#N/A</v>
          </cell>
          <cell r="AJ53" t="e">
            <v>#N/A</v>
          </cell>
          <cell r="AK53" t="e">
            <v>#N/A</v>
          </cell>
          <cell r="AL53" t="e">
            <v>#N/A</v>
          </cell>
          <cell r="AM53" t="e">
            <v>#N/A</v>
          </cell>
          <cell r="AN53" t="e">
            <v>#N/A</v>
          </cell>
          <cell r="AO53" t="e">
            <v>#N/A</v>
          </cell>
          <cell r="AP53" t="e">
            <v>#N/A</v>
          </cell>
          <cell r="AQ53" t="e">
            <v>#N/A</v>
          </cell>
          <cell r="AR53" t="e">
            <v>#N/A</v>
          </cell>
          <cell r="AS53" t="e">
            <v>#N/A</v>
          </cell>
          <cell r="AT53" t="e">
            <v>#N/A</v>
          </cell>
          <cell r="AU53" t="e">
            <v>#N/A</v>
          </cell>
          <cell r="AV53" t="e">
            <v>#N/A</v>
          </cell>
          <cell r="AW53" t="e">
            <v>#N/A</v>
          </cell>
          <cell r="AX53" t="e">
            <v>#N/A</v>
          </cell>
          <cell r="AY53" t="e">
            <v>#N/A</v>
          </cell>
          <cell r="AZ53" t="e">
            <v>#N/A</v>
          </cell>
          <cell r="BA53" t="e">
            <v>#N/A</v>
          </cell>
          <cell r="BB53" t="e">
            <v>#N/A</v>
          </cell>
          <cell r="BC53" t="e">
            <v>#N/A</v>
          </cell>
          <cell r="BD53" t="str">
            <v>タイムシートにより別途保管</v>
          </cell>
          <cell r="BE53"/>
          <cell r="BF53"/>
          <cell r="BG53" t="str">
            <v>別紙タイムシートに記載のとおり</v>
          </cell>
          <cell r="BH53" t="str">
            <v>紹介予定派遣ではない</v>
          </cell>
          <cell r="BI53"/>
          <cell r="BJ53"/>
          <cell r="BK53" t="e">
            <v>#N/A</v>
          </cell>
          <cell r="BL53">
            <v>39173</v>
          </cell>
          <cell r="BM53">
            <v>38078</v>
          </cell>
          <cell r="BN53" t="e">
            <v>#N/A</v>
          </cell>
          <cell r="BO53" t="e">
            <v>#N/A</v>
          </cell>
          <cell r="BP53" t="e">
            <v>#N/A</v>
          </cell>
          <cell r="BQ53" t="e">
            <v>#N/A</v>
          </cell>
          <cell r="BR53" t="e">
            <v>#N/A</v>
          </cell>
          <cell r="BS53" t="e">
            <v>#N/A</v>
          </cell>
        </row>
        <row r="54">
          <cell r="E54">
            <v>51</v>
          </cell>
          <cell r="F54"/>
          <cell r="G54"/>
          <cell r="H54" t="e">
            <v>#N/A</v>
          </cell>
          <cell r="I54"/>
          <cell r="J54" t="e">
            <v>#N/A</v>
          </cell>
          <cell r="K54" t="e">
            <v>#N/A</v>
          </cell>
          <cell r="L54" t="e">
            <v>#N/A</v>
          </cell>
          <cell r="M54" t="str">
            <v>-</v>
          </cell>
          <cell r="N54"/>
          <cell r="O54"/>
          <cell r="P54"/>
          <cell r="Q54"/>
          <cell r="R54"/>
          <cell r="S54" t="e">
            <v>#N/A</v>
          </cell>
          <cell r="T54" t="e">
            <v>#N/A</v>
          </cell>
          <cell r="U54" t="str">
            <v>無</v>
          </cell>
          <cell r="V54" t="e">
            <v>#N/A</v>
          </cell>
          <cell r="W54" t="e">
            <v>#N/A</v>
          </cell>
          <cell r="X54" t="e">
            <v>#N/A</v>
          </cell>
          <cell r="Y54" t="e">
            <v>#N/A</v>
          </cell>
          <cell r="Z54" t="e">
            <v>#N/A</v>
          </cell>
          <cell r="AA54" t="e">
            <v>#N/A</v>
          </cell>
          <cell r="AB54"/>
          <cell r="AC54"/>
          <cell r="AD54"/>
          <cell r="AE54"/>
          <cell r="AF54"/>
          <cell r="AG54"/>
          <cell r="AH54"/>
          <cell r="AI54" t="e">
            <v>#N/A</v>
          </cell>
          <cell r="AJ54" t="e">
            <v>#N/A</v>
          </cell>
          <cell r="AK54" t="e">
            <v>#N/A</v>
          </cell>
          <cell r="AL54" t="e">
            <v>#N/A</v>
          </cell>
          <cell r="AM54" t="e">
            <v>#N/A</v>
          </cell>
          <cell r="AN54" t="e">
            <v>#N/A</v>
          </cell>
          <cell r="AO54" t="e">
            <v>#N/A</v>
          </cell>
          <cell r="AP54" t="e">
            <v>#N/A</v>
          </cell>
          <cell r="AQ54" t="e">
            <v>#N/A</v>
          </cell>
          <cell r="AR54" t="e">
            <v>#N/A</v>
          </cell>
          <cell r="AS54" t="e">
            <v>#N/A</v>
          </cell>
          <cell r="AT54" t="e">
            <v>#N/A</v>
          </cell>
          <cell r="AU54" t="e">
            <v>#N/A</v>
          </cell>
          <cell r="AV54" t="e">
            <v>#N/A</v>
          </cell>
          <cell r="AW54" t="e">
            <v>#N/A</v>
          </cell>
          <cell r="AX54" t="e">
            <v>#N/A</v>
          </cell>
          <cell r="AY54" t="e">
            <v>#N/A</v>
          </cell>
          <cell r="AZ54" t="e">
            <v>#N/A</v>
          </cell>
          <cell r="BA54" t="e">
            <v>#N/A</v>
          </cell>
          <cell r="BB54" t="e">
            <v>#N/A</v>
          </cell>
          <cell r="BC54" t="e">
            <v>#N/A</v>
          </cell>
          <cell r="BD54" t="str">
            <v>タイムシートにより別途保管</v>
          </cell>
          <cell r="BE54"/>
          <cell r="BF54"/>
          <cell r="BG54" t="str">
            <v>別紙タイムシートに記載のとおり</v>
          </cell>
          <cell r="BH54" t="str">
            <v>紹介予定派遣ではない</v>
          </cell>
          <cell r="BI54"/>
          <cell r="BJ54"/>
          <cell r="BK54" t="e">
            <v>#N/A</v>
          </cell>
          <cell r="BL54">
            <v>39173</v>
          </cell>
          <cell r="BM54">
            <v>38078</v>
          </cell>
          <cell r="BN54" t="e">
            <v>#N/A</v>
          </cell>
          <cell r="BO54" t="e">
            <v>#N/A</v>
          </cell>
          <cell r="BP54" t="e">
            <v>#N/A</v>
          </cell>
          <cell r="BQ54" t="e">
            <v>#N/A</v>
          </cell>
          <cell r="BR54" t="e">
            <v>#N/A</v>
          </cell>
          <cell r="BS54" t="e">
            <v>#N/A</v>
          </cell>
        </row>
        <row r="55">
          <cell r="E55">
            <v>52</v>
          </cell>
          <cell r="F55"/>
          <cell r="G55"/>
          <cell r="H55" t="e">
            <v>#N/A</v>
          </cell>
          <cell r="I55"/>
          <cell r="J55" t="e">
            <v>#N/A</v>
          </cell>
          <cell r="K55" t="e">
            <v>#N/A</v>
          </cell>
          <cell r="L55" t="e">
            <v>#N/A</v>
          </cell>
          <cell r="M55" t="str">
            <v>-</v>
          </cell>
          <cell r="N55"/>
          <cell r="O55"/>
          <cell r="P55"/>
          <cell r="Q55"/>
          <cell r="R55"/>
          <cell r="S55" t="e">
            <v>#N/A</v>
          </cell>
          <cell r="T55" t="e">
            <v>#N/A</v>
          </cell>
          <cell r="U55" t="str">
            <v>無</v>
          </cell>
          <cell r="V55" t="e">
            <v>#N/A</v>
          </cell>
          <cell r="W55" t="e">
            <v>#N/A</v>
          </cell>
          <cell r="X55" t="e">
            <v>#N/A</v>
          </cell>
          <cell r="Y55" t="e">
            <v>#N/A</v>
          </cell>
          <cell r="Z55" t="e">
            <v>#N/A</v>
          </cell>
          <cell r="AA55" t="e">
            <v>#N/A</v>
          </cell>
          <cell r="AB55"/>
          <cell r="AC55"/>
          <cell r="AD55"/>
          <cell r="AE55"/>
          <cell r="AF55"/>
          <cell r="AG55"/>
          <cell r="AH55"/>
          <cell r="AI55" t="e">
            <v>#N/A</v>
          </cell>
          <cell r="AJ55" t="e">
            <v>#N/A</v>
          </cell>
          <cell r="AK55" t="e">
            <v>#N/A</v>
          </cell>
          <cell r="AL55" t="e">
            <v>#N/A</v>
          </cell>
          <cell r="AM55" t="e">
            <v>#N/A</v>
          </cell>
          <cell r="AN55" t="e">
            <v>#N/A</v>
          </cell>
          <cell r="AO55" t="e">
            <v>#N/A</v>
          </cell>
          <cell r="AP55" t="e">
            <v>#N/A</v>
          </cell>
          <cell r="AQ55" t="e">
            <v>#N/A</v>
          </cell>
          <cell r="AR55" t="e">
            <v>#N/A</v>
          </cell>
          <cell r="AS55" t="e">
            <v>#N/A</v>
          </cell>
          <cell r="AT55" t="e">
            <v>#N/A</v>
          </cell>
          <cell r="AU55" t="e">
            <v>#N/A</v>
          </cell>
          <cell r="AV55" t="e">
            <v>#N/A</v>
          </cell>
          <cell r="AW55" t="e">
            <v>#N/A</v>
          </cell>
          <cell r="AX55" t="e">
            <v>#N/A</v>
          </cell>
          <cell r="AY55" t="e">
            <v>#N/A</v>
          </cell>
          <cell r="AZ55" t="e">
            <v>#N/A</v>
          </cell>
          <cell r="BA55" t="e">
            <v>#N/A</v>
          </cell>
          <cell r="BB55" t="e">
            <v>#N/A</v>
          </cell>
          <cell r="BC55" t="e">
            <v>#N/A</v>
          </cell>
          <cell r="BD55" t="str">
            <v>タイムシートにより別途保管</v>
          </cell>
          <cell r="BE55"/>
          <cell r="BF55"/>
          <cell r="BG55" t="str">
            <v>別紙タイムシートに記載のとおり</v>
          </cell>
          <cell r="BH55" t="str">
            <v>紹介予定派遣ではない</v>
          </cell>
          <cell r="BI55"/>
          <cell r="BJ55"/>
          <cell r="BK55" t="e">
            <v>#N/A</v>
          </cell>
          <cell r="BL55">
            <v>39173</v>
          </cell>
          <cell r="BM55">
            <v>38078</v>
          </cell>
          <cell r="BN55" t="e">
            <v>#N/A</v>
          </cell>
          <cell r="BO55" t="e">
            <v>#N/A</v>
          </cell>
          <cell r="BP55" t="e">
            <v>#N/A</v>
          </cell>
          <cell r="BQ55" t="e">
            <v>#N/A</v>
          </cell>
          <cell r="BR55" t="e">
            <v>#N/A</v>
          </cell>
          <cell r="BS55" t="e">
            <v>#N/A</v>
          </cell>
        </row>
        <row r="56">
          <cell r="E56">
            <v>53</v>
          </cell>
          <cell r="F56"/>
          <cell r="G56"/>
          <cell r="H56" t="e">
            <v>#N/A</v>
          </cell>
          <cell r="I56"/>
          <cell r="J56" t="e">
            <v>#N/A</v>
          </cell>
          <cell r="K56" t="e">
            <v>#N/A</v>
          </cell>
          <cell r="L56" t="e">
            <v>#N/A</v>
          </cell>
          <cell r="M56" t="str">
            <v>-</v>
          </cell>
          <cell r="N56"/>
          <cell r="O56"/>
          <cell r="P56"/>
          <cell r="Q56"/>
          <cell r="R56"/>
          <cell r="S56" t="e">
            <v>#N/A</v>
          </cell>
          <cell r="T56" t="e">
            <v>#N/A</v>
          </cell>
          <cell r="U56" t="str">
            <v>無</v>
          </cell>
          <cell r="V56" t="e">
            <v>#N/A</v>
          </cell>
          <cell r="W56" t="e">
            <v>#N/A</v>
          </cell>
          <cell r="X56" t="e">
            <v>#N/A</v>
          </cell>
          <cell r="Y56" t="e">
            <v>#N/A</v>
          </cell>
          <cell r="Z56" t="e">
            <v>#N/A</v>
          </cell>
          <cell r="AA56" t="e">
            <v>#N/A</v>
          </cell>
          <cell r="AB56"/>
          <cell r="AC56"/>
          <cell r="AD56"/>
          <cell r="AE56"/>
          <cell r="AF56"/>
          <cell r="AG56"/>
          <cell r="AH56"/>
          <cell r="AI56" t="e">
            <v>#N/A</v>
          </cell>
          <cell r="AJ56" t="e">
            <v>#N/A</v>
          </cell>
          <cell r="AK56" t="e">
            <v>#N/A</v>
          </cell>
          <cell r="AL56" t="e">
            <v>#N/A</v>
          </cell>
          <cell r="AM56" t="e">
            <v>#N/A</v>
          </cell>
          <cell r="AN56" t="e">
            <v>#N/A</v>
          </cell>
          <cell r="AO56" t="e">
            <v>#N/A</v>
          </cell>
          <cell r="AP56" t="e">
            <v>#N/A</v>
          </cell>
          <cell r="AQ56" t="e">
            <v>#N/A</v>
          </cell>
          <cell r="AR56" t="e">
            <v>#N/A</v>
          </cell>
          <cell r="AS56" t="e">
            <v>#N/A</v>
          </cell>
          <cell r="AT56" t="e">
            <v>#N/A</v>
          </cell>
          <cell r="AU56" t="e">
            <v>#N/A</v>
          </cell>
          <cell r="AV56" t="e">
            <v>#N/A</v>
          </cell>
          <cell r="AW56" t="e">
            <v>#N/A</v>
          </cell>
          <cell r="AX56" t="e">
            <v>#N/A</v>
          </cell>
          <cell r="AY56" t="e">
            <v>#N/A</v>
          </cell>
          <cell r="AZ56" t="e">
            <v>#N/A</v>
          </cell>
          <cell r="BA56" t="e">
            <v>#N/A</v>
          </cell>
          <cell r="BB56" t="e">
            <v>#N/A</v>
          </cell>
          <cell r="BC56" t="e">
            <v>#N/A</v>
          </cell>
          <cell r="BD56" t="str">
            <v>タイムシートにより別途保管</v>
          </cell>
          <cell r="BE56"/>
          <cell r="BF56"/>
          <cell r="BG56" t="str">
            <v>別紙タイムシートに記載のとおり</v>
          </cell>
          <cell r="BH56" t="str">
            <v>紹介予定派遣ではない</v>
          </cell>
          <cell r="BI56"/>
          <cell r="BJ56"/>
          <cell r="BK56" t="e">
            <v>#N/A</v>
          </cell>
          <cell r="BL56">
            <v>39173</v>
          </cell>
          <cell r="BM56">
            <v>38078</v>
          </cell>
          <cell r="BN56" t="e">
            <v>#N/A</v>
          </cell>
          <cell r="BO56" t="e">
            <v>#N/A</v>
          </cell>
          <cell r="BP56" t="e">
            <v>#N/A</v>
          </cell>
          <cell r="BQ56" t="e">
            <v>#N/A</v>
          </cell>
          <cell r="BR56" t="e">
            <v>#N/A</v>
          </cell>
          <cell r="BS56" t="e">
            <v>#N/A</v>
          </cell>
        </row>
        <row r="57">
          <cell r="E57">
            <v>54</v>
          </cell>
          <cell r="F57"/>
          <cell r="G57"/>
          <cell r="H57" t="e">
            <v>#N/A</v>
          </cell>
          <cell r="I57"/>
          <cell r="J57" t="e">
            <v>#N/A</v>
          </cell>
          <cell r="K57" t="e">
            <v>#N/A</v>
          </cell>
          <cell r="L57" t="e">
            <v>#N/A</v>
          </cell>
          <cell r="M57" t="str">
            <v>-</v>
          </cell>
          <cell r="N57"/>
          <cell r="O57"/>
          <cell r="P57"/>
          <cell r="Q57"/>
          <cell r="R57"/>
          <cell r="S57" t="e">
            <v>#N/A</v>
          </cell>
          <cell r="T57" t="e">
            <v>#N/A</v>
          </cell>
          <cell r="U57" t="str">
            <v>無</v>
          </cell>
          <cell r="V57" t="e">
            <v>#N/A</v>
          </cell>
          <cell r="W57" t="e">
            <v>#N/A</v>
          </cell>
          <cell r="X57" t="e">
            <v>#N/A</v>
          </cell>
          <cell r="Y57" t="e">
            <v>#N/A</v>
          </cell>
          <cell r="Z57" t="e">
            <v>#N/A</v>
          </cell>
          <cell r="AA57" t="e">
            <v>#N/A</v>
          </cell>
          <cell r="AB57"/>
          <cell r="AC57"/>
          <cell r="AD57"/>
          <cell r="AE57"/>
          <cell r="AF57"/>
          <cell r="AG57"/>
          <cell r="AH57"/>
          <cell r="AI57" t="e">
            <v>#N/A</v>
          </cell>
          <cell r="AJ57" t="e">
            <v>#N/A</v>
          </cell>
          <cell r="AK57" t="e">
            <v>#N/A</v>
          </cell>
          <cell r="AL57" t="e">
            <v>#N/A</v>
          </cell>
          <cell r="AM57" t="e">
            <v>#N/A</v>
          </cell>
          <cell r="AN57" t="e">
            <v>#N/A</v>
          </cell>
          <cell r="AO57" t="e">
            <v>#N/A</v>
          </cell>
          <cell r="AP57" t="e">
            <v>#N/A</v>
          </cell>
          <cell r="AQ57" t="e">
            <v>#N/A</v>
          </cell>
          <cell r="AR57" t="e">
            <v>#N/A</v>
          </cell>
          <cell r="AS57" t="e">
            <v>#N/A</v>
          </cell>
          <cell r="AT57" t="e">
            <v>#N/A</v>
          </cell>
          <cell r="AU57" t="e">
            <v>#N/A</v>
          </cell>
          <cell r="AV57" t="e">
            <v>#N/A</v>
          </cell>
          <cell r="AW57" t="e">
            <v>#N/A</v>
          </cell>
          <cell r="AX57" t="e">
            <v>#N/A</v>
          </cell>
          <cell r="AY57" t="e">
            <v>#N/A</v>
          </cell>
          <cell r="AZ57" t="e">
            <v>#N/A</v>
          </cell>
          <cell r="BA57" t="e">
            <v>#N/A</v>
          </cell>
          <cell r="BB57" t="e">
            <v>#N/A</v>
          </cell>
          <cell r="BC57" t="e">
            <v>#N/A</v>
          </cell>
          <cell r="BD57" t="str">
            <v>タイムシートにより別途保管</v>
          </cell>
          <cell r="BE57"/>
          <cell r="BF57"/>
          <cell r="BG57" t="str">
            <v>別紙タイムシートに記載のとおり</v>
          </cell>
          <cell r="BH57" t="str">
            <v>紹介予定派遣ではない</v>
          </cell>
          <cell r="BI57"/>
          <cell r="BJ57"/>
          <cell r="BK57" t="e">
            <v>#N/A</v>
          </cell>
          <cell r="BL57">
            <v>39173</v>
          </cell>
          <cell r="BM57">
            <v>38078</v>
          </cell>
          <cell r="BN57" t="e">
            <v>#N/A</v>
          </cell>
          <cell r="BO57" t="e">
            <v>#N/A</v>
          </cell>
          <cell r="BP57" t="e">
            <v>#N/A</v>
          </cell>
          <cell r="BQ57" t="e">
            <v>#N/A</v>
          </cell>
          <cell r="BR57" t="e">
            <v>#N/A</v>
          </cell>
          <cell r="BS57" t="e">
            <v>#N/A</v>
          </cell>
        </row>
        <row r="58">
          <cell r="E58">
            <v>55</v>
          </cell>
          <cell r="F58"/>
          <cell r="G58"/>
          <cell r="H58" t="e">
            <v>#N/A</v>
          </cell>
          <cell r="I58"/>
          <cell r="J58" t="e">
            <v>#N/A</v>
          </cell>
          <cell r="K58" t="e">
            <v>#N/A</v>
          </cell>
          <cell r="L58" t="e">
            <v>#N/A</v>
          </cell>
          <cell r="M58" t="str">
            <v>-</v>
          </cell>
          <cell r="N58"/>
          <cell r="O58"/>
          <cell r="P58"/>
          <cell r="Q58"/>
          <cell r="R58"/>
          <cell r="S58" t="e">
            <v>#N/A</v>
          </cell>
          <cell r="T58" t="e">
            <v>#N/A</v>
          </cell>
          <cell r="U58" t="str">
            <v>無</v>
          </cell>
          <cell r="V58" t="e">
            <v>#N/A</v>
          </cell>
          <cell r="W58" t="e">
            <v>#N/A</v>
          </cell>
          <cell r="X58" t="e">
            <v>#N/A</v>
          </cell>
          <cell r="Y58" t="e">
            <v>#N/A</v>
          </cell>
          <cell r="Z58" t="e">
            <v>#N/A</v>
          </cell>
          <cell r="AA58" t="e">
            <v>#N/A</v>
          </cell>
          <cell r="AB58"/>
          <cell r="AC58"/>
          <cell r="AD58"/>
          <cell r="AE58"/>
          <cell r="AF58"/>
          <cell r="AG58"/>
          <cell r="AH58"/>
          <cell r="AI58" t="e">
            <v>#N/A</v>
          </cell>
          <cell r="AJ58" t="e">
            <v>#N/A</v>
          </cell>
          <cell r="AK58" t="e">
            <v>#N/A</v>
          </cell>
          <cell r="AL58" t="e">
            <v>#N/A</v>
          </cell>
          <cell r="AM58" t="e">
            <v>#N/A</v>
          </cell>
          <cell r="AN58" t="e">
            <v>#N/A</v>
          </cell>
          <cell r="AO58" t="e">
            <v>#N/A</v>
          </cell>
          <cell r="AP58" t="e">
            <v>#N/A</v>
          </cell>
          <cell r="AQ58" t="e">
            <v>#N/A</v>
          </cell>
          <cell r="AR58" t="e">
            <v>#N/A</v>
          </cell>
          <cell r="AS58" t="e">
            <v>#N/A</v>
          </cell>
          <cell r="AT58" t="e">
            <v>#N/A</v>
          </cell>
          <cell r="AU58" t="e">
            <v>#N/A</v>
          </cell>
          <cell r="AV58" t="e">
            <v>#N/A</v>
          </cell>
          <cell r="AW58" t="e">
            <v>#N/A</v>
          </cell>
          <cell r="AX58" t="e">
            <v>#N/A</v>
          </cell>
          <cell r="AY58" t="e">
            <v>#N/A</v>
          </cell>
          <cell r="AZ58" t="e">
            <v>#N/A</v>
          </cell>
          <cell r="BA58" t="e">
            <v>#N/A</v>
          </cell>
          <cell r="BB58" t="e">
            <v>#N/A</v>
          </cell>
          <cell r="BC58" t="e">
            <v>#N/A</v>
          </cell>
          <cell r="BD58" t="str">
            <v>タイムシートにより別途保管</v>
          </cell>
          <cell r="BE58"/>
          <cell r="BF58"/>
          <cell r="BG58" t="str">
            <v>別紙タイムシートに記載のとおり</v>
          </cell>
          <cell r="BH58" t="str">
            <v>紹介予定派遣ではない</v>
          </cell>
          <cell r="BI58"/>
          <cell r="BJ58"/>
          <cell r="BK58" t="e">
            <v>#N/A</v>
          </cell>
          <cell r="BL58">
            <v>39173</v>
          </cell>
          <cell r="BM58">
            <v>38078</v>
          </cell>
          <cell r="BN58" t="e">
            <v>#N/A</v>
          </cell>
          <cell r="BO58" t="e">
            <v>#N/A</v>
          </cell>
          <cell r="BP58" t="e">
            <v>#N/A</v>
          </cell>
          <cell r="BQ58" t="e">
            <v>#N/A</v>
          </cell>
          <cell r="BR58" t="e">
            <v>#N/A</v>
          </cell>
          <cell r="BS58" t="e">
            <v>#N/A</v>
          </cell>
        </row>
        <row r="59">
          <cell r="E59">
            <v>56</v>
          </cell>
          <cell r="F59"/>
          <cell r="G59"/>
          <cell r="H59" t="e">
            <v>#N/A</v>
          </cell>
          <cell r="I59"/>
          <cell r="J59" t="e">
            <v>#N/A</v>
          </cell>
          <cell r="K59" t="e">
            <v>#N/A</v>
          </cell>
          <cell r="L59" t="e">
            <v>#N/A</v>
          </cell>
          <cell r="M59" t="str">
            <v>-</v>
          </cell>
          <cell r="N59"/>
          <cell r="O59"/>
          <cell r="P59"/>
          <cell r="Q59"/>
          <cell r="R59"/>
          <cell r="S59" t="e">
            <v>#N/A</v>
          </cell>
          <cell r="T59" t="e">
            <v>#N/A</v>
          </cell>
          <cell r="U59" t="str">
            <v>無</v>
          </cell>
          <cell r="V59" t="e">
            <v>#N/A</v>
          </cell>
          <cell r="W59" t="e">
            <v>#N/A</v>
          </cell>
          <cell r="X59" t="e">
            <v>#N/A</v>
          </cell>
          <cell r="Y59" t="e">
            <v>#N/A</v>
          </cell>
          <cell r="Z59" t="e">
            <v>#N/A</v>
          </cell>
          <cell r="AA59" t="e">
            <v>#N/A</v>
          </cell>
          <cell r="AB59"/>
          <cell r="AC59"/>
          <cell r="AD59"/>
          <cell r="AE59"/>
          <cell r="AF59"/>
          <cell r="AG59"/>
          <cell r="AH59"/>
          <cell r="AI59" t="e">
            <v>#N/A</v>
          </cell>
          <cell r="AJ59" t="e">
            <v>#N/A</v>
          </cell>
          <cell r="AK59" t="e">
            <v>#N/A</v>
          </cell>
          <cell r="AL59" t="e">
            <v>#N/A</v>
          </cell>
          <cell r="AM59" t="e">
            <v>#N/A</v>
          </cell>
          <cell r="AN59" t="e">
            <v>#N/A</v>
          </cell>
          <cell r="AO59" t="e">
            <v>#N/A</v>
          </cell>
          <cell r="AP59" t="e">
            <v>#N/A</v>
          </cell>
          <cell r="AQ59" t="e">
            <v>#N/A</v>
          </cell>
          <cell r="AR59" t="e">
            <v>#N/A</v>
          </cell>
          <cell r="AS59" t="e">
            <v>#N/A</v>
          </cell>
          <cell r="AT59" t="e">
            <v>#N/A</v>
          </cell>
          <cell r="AU59" t="e">
            <v>#N/A</v>
          </cell>
          <cell r="AV59" t="e">
            <v>#N/A</v>
          </cell>
          <cell r="AW59" t="e">
            <v>#N/A</v>
          </cell>
          <cell r="AX59" t="e">
            <v>#N/A</v>
          </cell>
          <cell r="AY59" t="e">
            <v>#N/A</v>
          </cell>
          <cell r="AZ59" t="e">
            <v>#N/A</v>
          </cell>
          <cell r="BA59" t="e">
            <v>#N/A</v>
          </cell>
          <cell r="BB59" t="e">
            <v>#N/A</v>
          </cell>
          <cell r="BC59" t="e">
            <v>#N/A</v>
          </cell>
          <cell r="BD59" t="str">
            <v>タイムシートにより別途保管</v>
          </cell>
          <cell r="BE59"/>
          <cell r="BF59"/>
          <cell r="BG59" t="str">
            <v>別紙タイムシートに記載のとおり</v>
          </cell>
          <cell r="BH59" t="str">
            <v>紹介予定派遣ではない</v>
          </cell>
          <cell r="BI59"/>
          <cell r="BJ59"/>
          <cell r="BK59" t="e">
            <v>#N/A</v>
          </cell>
          <cell r="BL59">
            <v>39173</v>
          </cell>
          <cell r="BM59">
            <v>38078</v>
          </cell>
          <cell r="BN59" t="e">
            <v>#N/A</v>
          </cell>
          <cell r="BO59" t="e">
            <v>#N/A</v>
          </cell>
          <cell r="BP59" t="e">
            <v>#N/A</v>
          </cell>
          <cell r="BQ59" t="e">
            <v>#N/A</v>
          </cell>
          <cell r="BR59" t="e">
            <v>#N/A</v>
          </cell>
          <cell r="BS59" t="e">
            <v>#N/A</v>
          </cell>
        </row>
        <row r="60">
          <cell r="E60">
            <v>57</v>
          </cell>
          <cell r="F60"/>
          <cell r="G60"/>
          <cell r="H60" t="e">
            <v>#N/A</v>
          </cell>
          <cell r="I60"/>
          <cell r="J60" t="e">
            <v>#N/A</v>
          </cell>
          <cell r="K60" t="e">
            <v>#N/A</v>
          </cell>
          <cell r="L60" t="e">
            <v>#N/A</v>
          </cell>
          <cell r="M60" t="str">
            <v>-</v>
          </cell>
          <cell r="N60"/>
          <cell r="O60"/>
          <cell r="P60"/>
          <cell r="Q60"/>
          <cell r="R60"/>
          <cell r="S60" t="e">
            <v>#N/A</v>
          </cell>
          <cell r="T60" t="e">
            <v>#N/A</v>
          </cell>
          <cell r="U60" t="str">
            <v>無</v>
          </cell>
          <cell r="V60" t="e">
            <v>#N/A</v>
          </cell>
          <cell r="W60" t="e">
            <v>#N/A</v>
          </cell>
          <cell r="X60" t="e">
            <v>#N/A</v>
          </cell>
          <cell r="Y60" t="e">
            <v>#N/A</v>
          </cell>
          <cell r="Z60" t="e">
            <v>#N/A</v>
          </cell>
          <cell r="AA60" t="e">
            <v>#N/A</v>
          </cell>
          <cell r="AB60"/>
          <cell r="AC60"/>
          <cell r="AD60"/>
          <cell r="AE60"/>
          <cell r="AF60"/>
          <cell r="AG60"/>
          <cell r="AH60"/>
          <cell r="AI60" t="e">
            <v>#N/A</v>
          </cell>
          <cell r="AJ60" t="e">
            <v>#N/A</v>
          </cell>
          <cell r="AK60" t="e">
            <v>#N/A</v>
          </cell>
          <cell r="AL60" t="e">
            <v>#N/A</v>
          </cell>
          <cell r="AM60" t="e">
            <v>#N/A</v>
          </cell>
          <cell r="AN60" t="e">
            <v>#N/A</v>
          </cell>
          <cell r="AO60" t="e">
            <v>#N/A</v>
          </cell>
          <cell r="AP60" t="e">
            <v>#N/A</v>
          </cell>
          <cell r="AQ60" t="e">
            <v>#N/A</v>
          </cell>
          <cell r="AR60" t="e">
            <v>#N/A</v>
          </cell>
          <cell r="AS60" t="e">
            <v>#N/A</v>
          </cell>
          <cell r="AT60" t="e">
            <v>#N/A</v>
          </cell>
          <cell r="AU60" t="e">
            <v>#N/A</v>
          </cell>
          <cell r="AV60" t="e">
            <v>#N/A</v>
          </cell>
          <cell r="AW60" t="e">
            <v>#N/A</v>
          </cell>
          <cell r="AX60" t="e">
            <v>#N/A</v>
          </cell>
          <cell r="AY60" t="e">
            <v>#N/A</v>
          </cell>
          <cell r="AZ60" t="e">
            <v>#N/A</v>
          </cell>
          <cell r="BA60" t="e">
            <v>#N/A</v>
          </cell>
          <cell r="BB60" t="e">
            <v>#N/A</v>
          </cell>
          <cell r="BC60" t="e">
            <v>#N/A</v>
          </cell>
          <cell r="BD60" t="str">
            <v>タイムシートにより別途保管</v>
          </cell>
          <cell r="BE60"/>
          <cell r="BF60"/>
          <cell r="BG60" t="str">
            <v>別紙タイムシートに記載のとおり</v>
          </cell>
          <cell r="BH60" t="str">
            <v>紹介予定派遣ではない</v>
          </cell>
          <cell r="BI60"/>
          <cell r="BJ60"/>
          <cell r="BK60" t="e">
            <v>#N/A</v>
          </cell>
          <cell r="BL60">
            <v>39173</v>
          </cell>
          <cell r="BM60">
            <v>38078</v>
          </cell>
          <cell r="BN60" t="e">
            <v>#N/A</v>
          </cell>
          <cell r="BO60" t="e">
            <v>#N/A</v>
          </cell>
          <cell r="BP60" t="e">
            <v>#N/A</v>
          </cell>
          <cell r="BQ60" t="e">
            <v>#N/A</v>
          </cell>
          <cell r="BR60" t="e">
            <v>#N/A</v>
          </cell>
          <cell r="BS60" t="e">
            <v>#N/A</v>
          </cell>
        </row>
        <row r="61">
          <cell r="E61">
            <v>58</v>
          </cell>
          <cell r="F61"/>
          <cell r="G61"/>
          <cell r="H61" t="e">
            <v>#N/A</v>
          </cell>
          <cell r="I61"/>
          <cell r="J61" t="e">
            <v>#N/A</v>
          </cell>
          <cell r="K61" t="e">
            <v>#N/A</v>
          </cell>
          <cell r="L61" t="e">
            <v>#N/A</v>
          </cell>
          <cell r="M61" t="str">
            <v>-</v>
          </cell>
          <cell r="N61"/>
          <cell r="O61"/>
          <cell r="P61"/>
          <cell r="Q61"/>
          <cell r="R61"/>
          <cell r="S61" t="e">
            <v>#N/A</v>
          </cell>
          <cell r="T61" t="e">
            <v>#N/A</v>
          </cell>
          <cell r="U61" t="str">
            <v>無</v>
          </cell>
          <cell r="V61" t="e">
            <v>#N/A</v>
          </cell>
          <cell r="W61" t="e">
            <v>#N/A</v>
          </cell>
          <cell r="X61" t="e">
            <v>#N/A</v>
          </cell>
          <cell r="Y61" t="e">
            <v>#N/A</v>
          </cell>
          <cell r="Z61" t="e">
            <v>#N/A</v>
          </cell>
          <cell r="AA61" t="e">
            <v>#N/A</v>
          </cell>
          <cell r="AB61"/>
          <cell r="AC61"/>
          <cell r="AD61"/>
          <cell r="AE61"/>
          <cell r="AF61"/>
          <cell r="AG61"/>
          <cell r="AH61"/>
          <cell r="AI61" t="e">
            <v>#N/A</v>
          </cell>
          <cell r="AJ61" t="e">
            <v>#N/A</v>
          </cell>
          <cell r="AK61" t="e">
            <v>#N/A</v>
          </cell>
          <cell r="AL61" t="e">
            <v>#N/A</v>
          </cell>
          <cell r="AM61" t="e">
            <v>#N/A</v>
          </cell>
          <cell r="AN61" t="e">
            <v>#N/A</v>
          </cell>
          <cell r="AO61" t="e">
            <v>#N/A</v>
          </cell>
          <cell r="AP61" t="e">
            <v>#N/A</v>
          </cell>
          <cell r="AQ61" t="e">
            <v>#N/A</v>
          </cell>
          <cell r="AR61" t="e">
            <v>#N/A</v>
          </cell>
          <cell r="AS61" t="e">
            <v>#N/A</v>
          </cell>
          <cell r="AT61" t="e">
            <v>#N/A</v>
          </cell>
          <cell r="AU61" t="e">
            <v>#N/A</v>
          </cell>
          <cell r="AV61" t="e">
            <v>#N/A</v>
          </cell>
          <cell r="AW61" t="e">
            <v>#N/A</v>
          </cell>
          <cell r="AX61" t="e">
            <v>#N/A</v>
          </cell>
          <cell r="AY61" t="e">
            <v>#N/A</v>
          </cell>
          <cell r="AZ61" t="e">
            <v>#N/A</v>
          </cell>
          <cell r="BA61" t="e">
            <v>#N/A</v>
          </cell>
          <cell r="BB61" t="e">
            <v>#N/A</v>
          </cell>
          <cell r="BC61" t="e">
            <v>#N/A</v>
          </cell>
          <cell r="BD61" t="str">
            <v>タイムシートにより別途保管</v>
          </cell>
          <cell r="BE61"/>
          <cell r="BF61"/>
          <cell r="BG61" t="str">
            <v>別紙タイムシートに記載のとおり</v>
          </cell>
          <cell r="BH61" t="str">
            <v>紹介予定派遣ではない</v>
          </cell>
          <cell r="BI61"/>
          <cell r="BJ61"/>
          <cell r="BK61" t="e">
            <v>#N/A</v>
          </cell>
          <cell r="BL61">
            <v>39173</v>
          </cell>
          <cell r="BM61">
            <v>38078</v>
          </cell>
          <cell r="BN61" t="e">
            <v>#N/A</v>
          </cell>
          <cell r="BO61" t="e">
            <v>#N/A</v>
          </cell>
          <cell r="BP61" t="e">
            <v>#N/A</v>
          </cell>
          <cell r="BQ61" t="e">
            <v>#N/A</v>
          </cell>
          <cell r="BR61" t="e">
            <v>#N/A</v>
          </cell>
          <cell r="BS61" t="e">
            <v>#N/A</v>
          </cell>
        </row>
        <row r="62">
          <cell r="E62">
            <v>59</v>
          </cell>
          <cell r="F62"/>
          <cell r="G62"/>
          <cell r="H62" t="e">
            <v>#N/A</v>
          </cell>
          <cell r="I62"/>
          <cell r="J62" t="e">
            <v>#N/A</v>
          </cell>
          <cell r="K62" t="e">
            <v>#N/A</v>
          </cell>
          <cell r="L62" t="e">
            <v>#N/A</v>
          </cell>
          <cell r="M62" t="str">
            <v>-</v>
          </cell>
          <cell r="N62"/>
          <cell r="O62"/>
          <cell r="P62"/>
          <cell r="Q62"/>
          <cell r="R62"/>
          <cell r="S62" t="e">
            <v>#N/A</v>
          </cell>
          <cell r="T62" t="e">
            <v>#N/A</v>
          </cell>
          <cell r="U62" t="str">
            <v>無</v>
          </cell>
          <cell r="V62" t="e">
            <v>#N/A</v>
          </cell>
          <cell r="W62" t="e">
            <v>#N/A</v>
          </cell>
          <cell r="X62" t="e">
            <v>#N/A</v>
          </cell>
          <cell r="Y62" t="e">
            <v>#N/A</v>
          </cell>
          <cell r="Z62" t="e">
            <v>#N/A</v>
          </cell>
          <cell r="AA62" t="e">
            <v>#N/A</v>
          </cell>
          <cell r="AB62"/>
          <cell r="AC62"/>
          <cell r="AD62"/>
          <cell r="AE62"/>
          <cell r="AF62"/>
          <cell r="AG62"/>
          <cell r="AH62"/>
          <cell r="AI62" t="e">
            <v>#N/A</v>
          </cell>
          <cell r="AJ62" t="e">
            <v>#N/A</v>
          </cell>
          <cell r="AK62" t="e">
            <v>#N/A</v>
          </cell>
          <cell r="AL62" t="e">
            <v>#N/A</v>
          </cell>
          <cell r="AM62" t="e">
            <v>#N/A</v>
          </cell>
          <cell r="AN62" t="e">
            <v>#N/A</v>
          </cell>
          <cell r="AO62" t="e">
            <v>#N/A</v>
          </cell>
          <cell r="AP62" t="e">
            <v>#N/A</v>
          </cell>
          <cell r="AQ62" t="e">
            <v>#N/A</v>
          </cell>
          <cell r="AR62" t="e">
            <v>#N/A</v>
          </cell>
          <cell r="AS62" t="e">
            <v>#N/A</v>
          </cell>
          <cell r="AT62" t="e">
            <v>#N/A</v>
          </cell>
          <cell r="AU62" t="e">
            <v>#N/A</v>
          </cell>
          <cell r="AV62" t="e">
            <v>#N/A</v>
          </cell>
          <cell r="AW62" t="e">
            <v>#N/A</v>
          </cell>
          <cell r="AX62" t="e">
            <v>#N/A</v>
          </cell>
          <cell r="AY62" t="e">
            <v>#N/A</v>
          </cell>
          <cell r="AZ62" t="e">
            <v>#N/A</v>
          </cell>
          <cell r="BA62" t="e">
            <v>#N/A</v>
          </cell>
          <cell r="BB62" t="e">
            <v>#N/A</v>
          </cell>
          <cell r="BC62" t="e">
            <v>#N/A</v>
          </cell>
          <cell r="BD62" t="str">
            <v>タイムシートにより別途保管</v>
          </cell>
          <cell r="BE62"/>
          <cell r="BF62"/>
          <cell r="BG62" t="str">
            <v>別紙タイムシートに記載のとおり</v>
          </cell>
          <cell r="BH62" t="str">
            <v>紹介予定派遣ではない</v>
          </cell>
          <cell r="BI62"/>
          <cell r="BJ62"/>
          <cell r="BK62" t="e">
            <v>#N/A</v>
          </cell>
          <cell r="BL62">
            <v>39173</v>
          </cell>
          <cell r="BM62">
            <v>38078</v>
          </cell>
          <cell r="BN62" t="e">
            <v>#N/A</v>
          </cell>
          <cell r="BO62" t="e">
            <v>#N/A</v>
          </cell>
          <cell r="BP62" t="e">
            <v>#N/A</v>
          </cell>
          <cell r="BQ62" t="e">
            <v>#N/A</v>
          </cell>
          <cell r="BR62" t="e">
            <v>#N/A</v>
          </cell>
          <cell r="BS62" t="e">
            <v>#N/A</v>
          </cell>
        </row>
        <row r="63">
          <cell r="E63">
            <v>60</v>
          </cell>
          <cell r="F63"/>
          <cell r="G63"/>
          <cell r="H63" t="e">
            <v>#N/A</v>
          </cell>
          <cell r="I63"/>
          <cell r="J63" t="e">
            <v>#N/A</v>
          </cell>
          <cell r="K63" t="e">
            <v>#N/A</v>
          </cell>
          <cell r="L63" t="e">
            <v>#N/A</v>
          </cell>
          <cell r="M63" t="str">
            <v>-</v>
          </cell>
          <cell r="N63"/>
          <cell r="O63"/>
          <cell r="P63"/>
          <cell r="Q63"/>
          <cell r="R63"/>
          <cell r="S63" t="e">
            <v>#N/A</v>
          </cell>
          <cell r="T63" t="e">
            <v>#N/A</v>
          </cell>
          <cell r="U63" t="str">
            <v>無</v>
          </cell>
          <cell r="V63" t="e">
            <v>#N/A</v>
          </cell>
          <cell r="W63" t="e">
            <v>#N/A</v>
          </cell>
          <cell r="X63" t="e">
            <v>#N/A</v>
          </cell>
          <cell r="Y63" t="e">
            <v>#N/A</v>
          </cell>
          <cell r="Z63" t="e">
            <v>#N/A</v>
          </cell>
          <cell r="AA63" t="e">
            <v>#N/A</v>
          </cell>
          <cell r="AB63"/>
          <cell r="AC63"/>
          <cell r="AD63"/>
          <cell r="AE63"/>
          <cell r="AF63"/>
          <cell r="AG63"/>
          <cell r="AH63"/>
          <cell r="AI63" t="e">
            <v>#N/A</v>
          </cell>
          <cell r="AJ63" t="e">
            <v>#N/A</v>
          </cell>
          <cell r="AK63" t="e">
            <v>#N/A</v>
          </cell>
          <cell r="AL63" t="e">
            <v>#N/A</v>
          </cell>
          <cell r="AM63" t="e">
            <v>#N/A</v>
          </cell>
          <cell r="AN63" t="e">
            <v>#N/A</v>
          </cell>
          <cell r="AO63" t="e">
            <v>#N/A</v>
          </cell>
          <cell r="AP63" t="e">
            <v>#N/A</v>
          </cell>
          <cell r="AQ63" t="e">
            <v>#N/A</v>
          </cell>
          <cell r="AR63" t="e">
            <v>#N/A</v>
          </cell>
          <cell r="AS63" t="e">
            <v>#N/A</v>
          </cell>
          <cell r="AT63" t="e">
            <v>#N/A</v>
          </cell>
          <cell r="AU63" t="e">
            <v>#N/A</v>
          </cell>
          <cell r="AV63" t="e">
            <v>#N/A</v>
          </cell>
          <cell r="AW63" t="e">
            <v>#N/A</v>
          </cell>
          <cell r="AX63" t="e">
            <v>#N/A</v>
          </cell>
          <cell r="AY63" t="e">
            <v>#N/A</v>
          </cell>
          <cell r="AZ63" t="e">
            <v>#N/A</v>
          </cell>
          <cell r="BA63" t="e">
            <v>#N/A</v>
          </cell>
          <cell r="BB63" t="e">
            <v>#N/A</v>
          </cell>
          <cell r="BC63" t="e">
            <v>#N/A</v>
          </cell>
          <cell r="BD63" t="str">
            <v>タイムシートにより別途保管</v>
          </cell>
          <cell r="BE63"/>
          <cell r="BF63"/>
          <cell r="BG63" t="str">
            <v>別紙タイムシートに記載のとおり</v>
          </cell>
          <cell r="BH63" t="str">
            <v>紹介予定派遣ではない</v>
          </cell>
          <cell r="BI63"/>
          <cell r="BJ63"/>
          <cell r="BK63" t="e">
            <v>#N/A</v>
          </cell>
          <cell r="BL63">
            <v>39173</v>
          </cell>
          <cell r="BM63">
            <v>38078</v>
          </cell>
          <cell r="BN63" t="e">
            <v>#N/A</v>
          </cell>
          <cell r="BO63" t="e">
            <v>#N/A</v>
          </cell>
          <cell r="BP63" t="e">
            <v>#N/A</v>
          </cell>
          <cell r="BQ63" t="e">
            <v>#N/A</v>
          </cell>
          <cell r="BR63" t="e">
            <v>#N/A</v>
          </cell>
          <cell r="BS63" t="e">
            <v>#N/A</v>
          </cell>
        </row>
        <row r="64">
          <cell r="E64">
            <v>61</v>
          </cell>
          <cell r="F64"/>
          <cell r="G64"/>
          <cell r="H64" t="e">
            <v>#N/A</v>
          </cell>
          <cell r="I64"/>
          <cell r="J64" t="e">
            <v>#N/A</v>
          </cell>
          <cell r="K64" t="e">
            <v>#N/A</v>
          </cell>
          <cell r="L64" t="e">
            <v>#N/A</v>
          </cell>
          <cell r="M64" t="str">
            <v>-</v>
          </cell>
          <cell r="N64"/>
          <cell r="O64"/>
          <cell r="P64"/>
          <cell r="Q64"/>
          <cell r="R64"/>
          <cell r="S64" t="e">
            <v>#N/A</v>
          </cell>
          <cell r="T64" t="e">
            <v>#N/A</v>
          </cell>
          <cell r="U64" t="str">
            <v>無</v>
          </cell>
          <cell r="V64" t="e">
            <v>#N/A</v>
          </cell>
          <cell r="W64" t="e">
            <v>#N/A</v>
          </cell>
          <cell r="X64" t="e">
            <v>#N/A</v>
          </cell>
          <cell r="Y64" t="e">
            <v>#N/A</v>
          </cell>
          <cell r="Z64" t="e">
            <v>#N/A</v>
          </cell>
          <cell r="AA64" t="e">
            <v>#N/A</v>
          </cell>
          <cell r="AB64"/>
          <cell r="AC64"/>
          <cell r="AD64"/>
          <cell r="AE64"/>
          <cell r="AF64"/>
          <cell r="AG64"/>
          <cell r="AH64"/>
          <cell r="AI64" t="e">
            <v>#N/A</v>
          </cell>
          <cell r="AJ64" t="e">
            <v>#N/A</v>
          </cell>
          <cell r="AK64" t="e">
            <v>#N/A</v>
          </cell>
          <cell r="AL64" t="e">
            <v>#N/A</v>
          </cell>
          <cell r="AM64" t="e">
            <v>#N/A</v>
          </cell>
          <cell r="AN64" t="e">
            <v>#N/A</v>
          </cell>
          <cell r="AO64" t="e">
            <v>#N/A</v>
          </cell>
          <cell r="AP64" t="e">
            <v>#N/A</v>
          </cell>
          <cell r="AQ64" t="e">
            <v>#N/A</v>
          </cell>
          <cell r="AR64" t="e">
            <v>#N/A</v>
          </cell>
          <cell r="AS64" t="e">
            <v>#N/A</v>
          </cell>
          <cell r="AT64" t="e">
            <v>#N/A</v>
          </cell>
          <cell r="AU64" t="e">
            <v>#N/A</v>
          </cell>
          <cell r="AV64" t="e">
            <v>#N/A</v>
          </cell>
          <cell r="AW64" t="e">
            <v>#N/A</v>
          </cell>
          <cell r="AX64" t="e">
            <v>#N/A</v>
          </cell>
          <cell r="AY64" t="e">
            <v>#N/A</v>
          </cell>
          <cell r="AZ64" t="e">
            <v>#N/A</v>
          </cell>
          <cell r="BA64" t="e">
            <v>#N/A</v>
          </cell>
          <cell r="BB64" t="e">
            <v>#N/A</v>
          </cell>
          <cell r="BC64" t="e">
            <v>#N/A</v>
          </cell>
          <cell r="BD64" t="str">
            <v>タイムシートにより別途保管</v>
          </cell>
          <cell r="BE64"/>
          <cell r="BF64"/>
          <cell r="BG64" t="str">
            <v>別紙タイムシートに記載のとおり</v>
          </cell>
          <cell r="BH64" t="str">
            <v>紹介予定派遣ではない</v>
          </cell>
          <cell r="BI64"/>
          <cell r="BJ64"/>
          <cell r="BK64" t="e">
            <v>#N/A</v>
          </cell>
          <cell r="BL64">
            <v>39173</v>
          </cell>
          <cell r="BM64">
            <v>38078</v>
          </cell>
          <cell r="BN64" t="e">
            <v>#N/A</v>
          </cell>
          <cell r="BO64" t="e">
            <v>#N/A</v>
          </cell>
          <cell r="BP64" t="e">
            <v>#N/A</v>
          </cell>
          <cell r="BQ64" t="e">
            <v>#N/A</v>
          </cell>
          <cell r="BR64" t="e">
            <v>#N/A</v>
          </cell>
          <cell r="BS64" t="e">
            <v>#N/A</v>
          </cell>
        </row>
        <row r="65">
          <cell r="E65">
            <v>62</v>
          </cell>
          <cell r="F65"/>
          <cell r="G65"/>
          <cell r="H65" t="e">
            <v>#N/A</v>
          </cell>
          <cell r="I65"/>
          <cell r="J65" t="e">
            <v>#N/A</v>
          </cell>
          <cell r="K65" t="e">
            <v>#N/A</v>
          </cell>
          <cell r="L65" t="e">
            <v>#N/A</v>
          </cell>
          <cell r="M65" t="str">
            <v>-</v>
          </cell>
          <cell r="N65"/>
          <cell r="O65"/>
          <cell r="P65"/>
          <cell r="Q65"/>
          <cell r="R65"/>
          <cell r="S65" t="e">
            <v>#N/A</v>
          </cell>
          <cell r="T65" t="e">
            <v>#N/A</v>
          </cell>
          <cell r="U65" t="str">
            <v>無</v>
          </cell>
          <cell r="V65" t="e">
            <v>#N/A</v>
          </cell>
          <cell r="W65" t="e">
            <v>#N/A</v>
          </cell>
          <cell r="X65" t="e">
            <v>#N/A</v>
          </cell>
          <cell r="Y65" t="e">
            <v>#N/A</v>
          </cell>
          <cell r="Z65" t="e">
            <v>#N/A</v>
          </cell>
          <cell r="AA65" t="e">
            <v>#N/A</v>
          </cell>
          <cell r="AB65"/>
          <cell r="AC65"/>
          <cell r="AD65"/>
          <cell r="AE65"/>
          <cell r="AF65"/>
          <cell r="AG65"/>
          <cell r="AH65"/>
          <cell r="AI65" t="e">
            <v>#N/A</v>
          </cell>
          <cell r="AJ65" t="e">
            <v>#N/A</v>
          </cell>
          <cell r="AK65" t="e">
            <v>#N/A</v>
          </cell>
          <cell r="AL65" t="e">
            <v>#N/A</v>
          </cell>
          <cell r="AM65" t="e">
            <v>#N/A</v>
          </cell>
          <cell r="AN65" t="e">
            <v>#N/A</v>
          </cell>
          <cell r="AO65" t="e">
            <v>#N/A</v>
          </cell>
          <cell r="AP65" t="e">
            <v>#N/A</v>
          </cell>
          <cell r="AQ65" t="e">
            <v>#N/A</v>
          </cell>
          <cell r="AR65" t="e">
            <v>#N/A</v>
          </cell>
          <cell r="AS65" t="e">
            <v>#N/A</v>
          </cell>
          <cell r="AT65" t="e">
            <v>#N/A</v>
          </cell>
          <cell r="AU65" t="e">
            <v>#N/A</v>
          </cell>
          <cell r="AV65" t="e">
            <v>#N/A</v>
          </cell>
          <cell r="AW65" t="e">
            <v>#N/A</v>
          </cell>
          <cell r="AX65" t="e">
            <v>#N/A</v>
          </cell>
          <cell r="AY65" t="e">
            <v>#N/A</v>
          </cell>
          <cell r="AZ65" t="e">
            <v>#N/A</v>
          </cell>
          <cell r="BA65" t="e">
            <v>#N/A</v>
          </cell>
          <cell r="BB65" t="e">
            <v>#N/A</v>
          </cell>
          <cell r="BC65" t="e">
            <v>#N/A</v>
          </cell>
          <cell r="BD65" t="str">
            <v>タイムシートにより別途保管</v>
          </cell>
          <cell r="BE65"/>
          <cell r="BF65"/>
          <cell r="BG65" t="str">
            <v>別紙タイムシートに記載のとおり</v>
          </cell>
          <cell r="BH65" t="str">
            <v>紹介予定派遣ではない</v>
          </cell>
          <cell r="BI65"/>
          <cell r="BJ65"/>
          <cell r="BK65" t="e">
            <v>#N/A</v>
          </cell>
          <cell r="BL65">
            <v>39173</v>
          </cell>
          <cell r="BM65">
            <v>38078</v>
          </cell>
          <cell r="BN65" t="e">
            <v>#N/A</v>
          </cell>
          <cell r="BO65" t="e">
            <v>#N/A</v>
          </cell>
          <cell r="BP65" t="e">
            <v>#N/A</v>
          </cell>
          <cell r="BQ65" t="e">
            <v>#N/A</v>
          </cell>
          <cell r="BR65" t="e">
            <v>#N/A</v>
          </cell>
          <cell r="BS65" t="e">
            <v>#N/A</v>
          </cell>
        </row>
        <row r="66">
          <cell r="E66">
            <v>63</v>
          </cell>
          <cell r="F66"/>
          <cell r="G66"/>
          <cell r="H66" t="e">
            <v>#N/A</v>
          </cell>
          <cell r="I66"/>
          <cell r="J66" t="e">
            <v>#N/A</v>
          </cell>
          <cell r="K66" t="e">
            <v>#N/A</v>
          </cell>
          <cell r="L66" t="e">
            <v>#N/A</v>
          </cell>
          <cell r="M66" t="str">
            <v>-</v>
          </cell>
          <cell r="N66"/>
          <cell r="O66"/>
          <cell r="P66"/>
          <cell r="Q66"/>
          <cell r="R66"/>
          <cell r="S66" t="e">
            <v>#N/A</v>
          </cell>
          <cell r="T66" t="e">
            <v>#N/A</v>
          </cell>
          <cell r="U66" t="str">
            <v>無</v>
          </cell>
          <cell r="V66" t="e">
            <v>#N/A</v>
          </cell>
          <cell r="W66" t="e">
            <v>#N/A</v>
          </cell>
          <cell r="X66" t="e">
            <v>#N/A</v>
          </cell>
          <cell r="Y66" t="e">
            <v>#N/A</v>
          </cell>
          <cell r="Z66" t="e">
            <v>#N/A</v>
          </cell>
          <cell r="AA66" t="e">
            <v>#N/A</v>
          </cell>
          <cell r="AB66"/>
          <cell r="AC66"/>
          <cell r="AD66"/>
          <cell r="AE66"/>
          <cell r="AF66"/>
          <cell r="AG66"/>
          <cell r="AH66"/>
          <cell r="AI66" t="e">
            <v>#N/A</v>
          </cell>
          <cell r="AJ66" t="e">
            <v>#N/A</v>
          </cell>
          <cell r="AK66" t="e">
            <v>#N/A</v>
          </cell>
          <cell r="AL66" t="e">
            <v>#N/A</v>
          </cell>
          <cell r="AM66" t="e">
            <v>#N/A</v>
          </cell>
          <cell r="AN66" t="e">
            <v>#N/A</v>
          </cell>
          <cell r="AO66" t="e">
            <v>#N/A</v>
          </cell>
          <cell r="AP66" t="e">
            <v>#N/A</v>
          </cell>
          <cell r="AQ66" t="e">
            <v>#N/A</v>
          </cell>
          <cell r="AR66" t="e">
            <v>#N/A</v>
          </cell>
          <cell r="AS66" t="e">
            <v>#N/A</v>
          </cell>
          <cell r="AT66" t="e">
            <v>#N/A</v>
          </cell>
          <cell r="AU66" t="e">
            <v>#N/A</v>
          </cell>
          <cell r="AV66" t="e">
            <v>#N/A</v>
          </cell>
          <cell r="AW66" t="e">
            <v>#N/A</v>
          </cell>
          <cell r="AX66" t="e">
            <v>#N/A</v>
          </cell>
          <cell r="AY66" t="e">
            <v>#N/A</v>
          </cell>
          <cell r="AZ66" t="e">
            <v>#N/A</v>
          </cell>
          <cell r="BA66" t="e">
            <v>#N/A</v>
          </cell>
          <cell r="BB66" t="e">
            <v>#N/A</v>
          </cell>
          <cell r="BC66" t="e">
            <v>#N/A</v>
          </cell>
          <cell r="BD66" t="str">
            <v>タイムシートにより別途保管</v>
          </cell>
          <cell r="BE66"/>
          <cell r="BF66"/>
          <cell r="BG66" t="str">
            <v>別紙タイムシートに記載のとおり</v>
          </cell>
          <cell r="BH66" t="str">
            <v>紹介予定派遣ではない</v>
          </cell>
          <cell r="BI66"/>
          <cell r="BJ66"/>
          <cell r="BK66" t="e">
            <v>#N/A</v>
          </cell>
          <cell r="BL66">
            <v>39173</v>
          </cell>
          <cell r="BM66">
            <v>38078</v>
          </cell>
          <cell r="BN66" t="e">
            <v>#N/A</v>
          </cell>
          <cell r="BO66" t="e">
            <v>#N/A</v>
          </cell>
          <cell r="BP66" t="e">
            <v>#N/A</v>
          </cell>
          <cell r="BQ66" t="e">
            <v>#N/A</v>
          </cell>
          <cell r="BR66" t="e">
            <v>#N/A</v>
          </cell>
          <cell r="BS66" t="e">
            <v>#N/A</v>
          </cell>
        </row>
        <row r="67">
          <cell r="E67">
            <v>64</v>
          </cell>
          <cell r="F67"/>
          <cell r="G67"/>
          <cell r="H67" t="e">
            <v>#N/A</v>
          </cell>
          <cell r="I67"/>
          <cell r="J67" t="e">
            <v>#N/A</v>
          </cell>
          <cell r="K67" t="e">
            <v>#N/A</v>
          </cell>
          <cell r="L67" t="e">
            <v>#N/A</v>
          </cell>
          <cell r="M67" t="str">
            <v>-</v>
          </cell>
          <cell r="N67"/>
          <cell r="O67"/>
          <cell r="P67"/>
          <cell r="Q67"/>
          <cell r="R67"/>
          <cell r="S67" t="e">
            <v>#N/A</v>
          </cell>
          <cell r="T67" t="e">
            <v>#N/A</v>
          </cell>
          <cell r="U67" t="str">
            <v>無</v>
          </cell>
          <cell r="V67" t="e">
            <v>#N/A</v>
          </cell>
          <cell r="W67" t="e">
            <v>#N/A</v>
          </cell>
          <cell r="X67" t="e">
            <v>#N/A</v>
          </cell>
          <cell r="Y67" t="e">
            <v>#N/A</v>
          </cell>
          <cell r="Z67" t="e">
            <v>#N/A</v>
          </cell>
          <cell r="AA67" t="e">
            <v>#N/A</v>
          </cell>
          <cell r="AB67"/>
          <cell r="AC67"/>
          <cell r="AD67"/>
          <cell r="AE67"/>
          <cell r="AF67"/>
          <cell r="AG67"/>
          <cell r="AH67"/>
          <cell r="AI67" t="e">
            <v>#N/A</v>
          </cell>
          <cell r="AJ67" t="e">
            <v>#N/A</v>
          </cell>
          <cell r="AK67" t="e">
            <v>#N/A</v>
          </cell>
          <cell r="AL67" t="e">
            <v>#N/A</v>
          </cell>
          <cell r="AM67" t="e">
            <v>#N/A</v>
          </cell>
          <cell r="AN67" t="e">
            <v>#N/A</v>
          </cell>
          <cell r="AO67" t="e">
            <v>#N/A</v>
          </cell>
          <cell r="AP67" t="e">
            <v>#N/A</v>
          </cell>
          <cell r="AQ67" t="e">
            <v>#N/A</v>
          </cell>
          <cell r="AR67" t="e">
            <v>#N/A</v>
          </cell>
          <cell r="AS67" t="e">
            <v>#N/A</v>
          </cell>
          <cell r="AT67" t="e">
            <v>#N/A</v>
          </cell>
          <cell r="AU67" t="e">
            <v>#N/A</v>
          </cell>
          <cell r="AV67" t="e">
            <v>#N/A</v>
          </cell>
          <cell r="AW67" t="e">
            <v>#N/A</v>
          </cell>
          <cell r="AX67" t="e">
            <v>#N/A</v>
          </cell>
          <cell r="AY67" t="e">
            <v>#N/A</v>
          </cell>
          <cell r="AZ67" t="e">
            <v>#N/A</v>
          </cell>
          <cell r="BA67" t="e">
            <v>#N/A</v>
          </cell>
          <cell r="BB67" t="e">
            <v>#N/A</v>
          </cell>
          <cell r="BC67" t="e">
            <v>#N/A</v>
          </cell>
          <cell r="BD67" t="str">
            <v>タイムシートにより別途保管</v>
          </cell>
          <cell r="BE67"/>
          <cell r="BF67"/>
          <cell r="BG67" t="str">
            <v>別紙タイムシートに記載のとおり</v>
          </cell>
          <cell r="BH67" t="str">
            <v>紹介予定派遣ではない</v>
          </cell>
          <cell r="BI67"/>
          <cell r="BJ67"/>
          <cell r="BK67" t="e">
            <v>#N/A</v>
          </cell>
          <cell r="BL67">
            <v>39173</v>
          </cell>
          <cell r="BM67">
            <v>38078</v>
          </cell>
          <cell r="BN67" t="e">
            <v>#N/A</v>
          </cell>
          <cell r="BO67" t="e">
            <v>#N/A</v>
          </cell>
          <cell r="BP67" t="e">
            <v>#N/A</v>
          </cell>
          <cell r="BQ67" t="e">
            <v>#N/A</v>
          </cell>
          <cell r="BR67" t="e">
            <v>#N/A</v>
          </cell>
          <cell r="BS67" t="e">
            <v>#N/A</v>
          </cell>
        </row>
        <row r="68">
          <cell r="E68">
            <v>65</v>
          </cell>
          <cell r="F68"/>
          <cell r="G68"/>
          <cell r="H68" t="e">
            <v>#N/A</v>
          </cell>
          <cell r="I68"/>
          <cell r="J68" t="e">
            <v>#N/A</v>
          </cell>
          <cell r="K68" t="e">
            <v>#N/A</v>
          </cell>
          <cell r="L68" t="e">
            <v>#N/A</v>
          </cell>
          <cell r="M68" t="str">
            <v>-</v>
          </cell>
          <cell r="N68"/>
          <cell r="O68"/>
          <cell r="P68"/>
          <cell r="Q68"/>
          <cell r="R68"/>
          <cell r="S68" t="e">
            <v>#N/A</v>
          </cell>
          <cell r="T68" t="e">
            <v>#N/A</v>
          </cell>
          <cell r="U68" t="str">
            <v>無</v>
          </cell>
          <cell r="V68" t="e">
            <v>#N/A</v>
          </cell>
          <cell r="W68" t="e">
            <v>#N/A</v>
          </cell>
          <cell r="X68" t="e">
            <v>#N/A</v>
          </cell>
          <cell r="Y68" t="e">
            <v>#N/A</v>
          </cell>
          <cell r="Z68" t="e">
            <v>#N/A</v>
          </cell>
          <cell r="AA68" t="e">
            <v>#N/A</v>
          </cell>
          <cell r="AB68"/>
          <cell r="AC68"/>
          <cell r="AD68"/>
          <cell r="AE68"/>
          <cell r="AF68"/>
          <cell r="AG68"/>
          <cell r="AH68"/>
          <cell r="AI68" t="e">
            <v>#N/A</v>
          </cell>
          <cell r="AJ68" t="e">
            <v>#N/A</v>
          </cell>
          <cell r="AK68" t="e">
            <v>#N/A</v>
          </cell>
          <cell r="AL68" t="e">
            <v>#N/A</v>
          </cell>
          <cell r="AM68" t="e">
            <v>#N/A</v>
          </cell>
          <cell r="AN68" t="e">
            <v>#N/A</v>
          </cell>
          <cell r="AO68" t="e">
            <v>#N/A</v>
          </cell>
          <cell r="AP68" t="e">
            <v>#N/A</v>
          </cell>
          <cell r="AQ68" t="e">
            <v>#N/A</v>
          </cell>
          <cell r="AR68" t="e">
            <v>#N/A</v>
          </cell>
          <cell r="AS68" t="e">
            <v>#N/A</v>
          </cell>
          <cell r="AT68" t="e">
            <v>#N/A</v>
          </cell>
          <cell r="AU68" t="e">
            <v>#N/A</v>
          </cell>
          <cell r="AV68" t="e">
            <v>#N/A</v>
          </cell>
          <cell r="AW68" t="e">
            <v>#N/A</v>
          </cell>
          <cell r="AX68" t="e">
            <v>#N/A</v>
          </cell>
          <cell r="AY68" t="e">
            <v>#N/A</v>
          </cell>
          <cell r="AZ68" t="e">
            <v>#N/A</v>
          </cell>
          <cell r="BA68" t="e">
            <v>#N/A</v>
          </cell>
          <cell r="BB68" t="e">
            <v>#N/A</v>
          </cell>
          <cell r="BC68" t="e">
            <v>#N/A</v>
          </cell>
          <cell r="BD68" t="str">
            <v>タイムシートにより別途保管</v>
          </cell>
          <cell r="BE68"/>
          <cell r="BF68"/>
          <cell r="BG68" t="str">
            <v>別紙タイムシートに記載のとおり</v>
          </cell>
          <cell r="BH68" t="str">
            <v>紹介予定派遣ではない</v>
          </cell>
          <cell r="BI68"/>
          <cell r="BJ68"/>
          <cell r="BK68" t="e">
            <v>#N/A</v>
          </cell>
          <cell r="BL68">
            <v>39173</v>
          </cell>
          <cell r="BM68">
            <v>38078</v>
          </cell>
          <cell r="BN68" t="e">
            <v>#N/A</v>
          </cell>
          <cell r="BO68" t="e">
            <v>#N/A</v>
          </cell>
          <cell r="BP68" t="e">
            <v>#N/A</v>
          </cell>
          <cell r="BQ68" t="e">
            <v>#N/A</v>
          </cell>
          <cell r="BR68" t="e">
            <v>#N/A</v>
          </cell>
          <cell r="BS68" t="e">
            <v>#N/A</v>
          </cell>
        </row>
        <row r="69">
          <cell r="E69">
            <v>66</v>
          </cell>
          <cell r="F69"/>
          <cell r="G69"/>
          <cell r="H69" t="e">
            <v>#N/A</v>
          </cell>
          <cell r="I69"/>
          <cell r="J69" t="e">
            <v>#N/A</v>
          </cell>
          <cell r="K69" t="e">
            <v>#N/A</v>
          </cell>
          <cell r="L69" t="e">
            <v>#N/A</v>
          </cell>
          <cell r="M69" t="str">
            <v>-</v>
          </cell>
          <cell r="N69"/>
          <cell r="O69"/>
          <cell r="P69"/>
          <cell r="Q69"/>
          <cell r="R69"/>
          <cell r="S69" t="e">
            <v>#N/A</v>
          </cell>
          <cell r="T69" t="e">
            <v>#N/A</v>
          </cell>
          <cell r="U69" t="str">
            <v>無</v>
          </cell>
          <cell r="V69" t="e">
            <v>#N/A</v>
          </cell>
          <cell r="W69" t="e">
            <v>#N/A</v>
          </cell>
          <cell r="X69" t="e">
            <v>#N/A</v>
          </cell>
          <cell r="Y69" t="e">
            <v>#N/A</v>
          </cell>
          <cell r="Z69" t="e">
            <v>#N/A</v>
          </cell>
          <cell r="AA69" t="e">
            <v>#N/A</v>
          </cell>
          <cell r="AB69"/>
          <cell r="AC69"/>
          <cell r="AD69"/>
          <cell r="AE69"/>
          <cell r="AF69"/>
          <cell r="AG69"/>
          <cell r="AH69"/>
          <cell r="AI69" t="e">
            <v>#N/A</v>
          </cell>
          <cell r="AJ69" t="e">
            <v>#N/A</v>
          </cell>
          <cell r="AK69" t="e">
            <v>#N/A</v>
          </cell>
          <cell r="AL69" t="e">
            <v>#N/A</v>
          </cell>
          <cell r="AM69" t="e">
            <v>#N/A</v>
          </cell>
          <cell r="AN69" t="e">
            <v>#N/A</v>
          </cell>
          <cell r="AO69" t="e">
            <v>#N/A</v>
          </cell>
          <cell r="AP69" t="e">
            <v>#N/A</v>
          </cell>
          <cell r="AQ69" t="e">
            <v>#N/A</v>
          </cell>
          <cell r="AR69" t="e">
            <v>#N/A</v>
          </cell>
          <cell r="AS69" t="e">
            <v>#N/A</v>
          </cell>
          <cell r="AT69" t="e">
            <v>#N/A</v>
          </cell>
          <cell r="AU69" t="e">
            <v>#N/A</v>
          </cell>
          <cell r="AV69" t="e">
            <v>#N/A</v>
          </cell>
          <cell r="AW69" t="e">
            <v>#N/A</v>
          </cell>
          <cell r="AX69" t="e">
            <v>#N/A</v>
          </cell>
          <cell r="AY69" t="e">
            <v>#N/A</v>
          </cell>
          <cell r="AZ69" t="e">
            <v>#N/A</v>
          </cell>
          <cell r="BA69" t="e">
            <v>#N/A</v>
          </cell>
          <cell r="BB69" t="e">
            <v>#N/A</v>
          </cell>
          <cell r="BC69" t="e">
            <v>#N/A</v>
          </cell>
          <cell r="BD69" t="str">
            <v>タイムシートにより別途保管</v>
          </cell>
          <cell r="BE69"/>
          <cell r="BF69"/>
          <cell r="BG69" t="str">
            <v>別紙タイムシートに記載のとおり</v>
          </cell>
          <cell r="BH69" t="str">
            <v>紹介予定派遣ではない</v>
          </cell>
          <cell r="BI69"/>
          <cell r="BJ69"/>
          <cell r="BK69" t="e">
            <v>#N/A</v>
          </cell>
          <cell r="BL69">
            <v>39173</v>
          </cell>
          <cell r="BM69">
            <v>38078</v>
          </cell>
          <cell r="BN69" t="e">
            <v>#N/A</v>
          </cell>
          <cell r="BO69" t="e">
            <v>#N/A</v>
          </cell>
          <cell r="BP69" t="e">
            <v>#N/A</v>
          </cell>
          <cell r="BQ69" t="e">
            <v>#N/A</v>
          </cell>
          <cell r="BR69" t="e">
            <v>#N/A</v>
          </cell>
          <cell r="BS69" t="e">
            <v>#N/A</v>
          </cell>
        </row>
        <row r="70">
          <cell r="E70">
            <v>67</v>
          </cell>
          <cell r="F70"/>
          <cell r="G70"/>
          <cell r="H70" t="e">
            <v>#N/A</v>
          </cell>
          <cell r="I70"/>
          <cell r="J70" t="e">
            <v>#N/A</v>
          </cell>
          <cell r="K70" t="e">
            <v>#N/A</v>
          </cell>
          <cell r="L70" t="e">
            <v>#N/A</v>
          </cell>
          <cell r="M70" t="str">
            <v>-</v>
          </cell>
          <cell r="N70"/>
          <cell r="O70"/>
          <cell r="P70"/>
          <cell r="Q70"/>
          <cell r="R70"/>
          <cell r="S70" t="e">
            <v>#N/A</v>
          </cell>
          <cell r="T70" t="e">
            <v>#N/A</v>
          </cell>
          <cell r="U70" t="str">
            <v>無</v>
          </cell>
          <cell r="V70" t="e">
            <v>#N/A</v>
          </cell>
          <cell r="W70" t="e">
            <v>#N/A</v>
          </cell>
          <cell r="X70" t="e">
            <v>#N/A</v>
          </cell>
          <cell r="Y70" t="e">
            <v>#N/A</v>
          </cell>
          <cell r="Z70" t="e">
            <v>#N/A</v>
          </cell>
          <cell r="AA70" t="e">
            <v>#N/A</v>
          </cell>
          <cell r="AB70"/>
          <cell r="AC70"/>
          <cell r="AD70"/>
          <cell r="AE70"/>
          <cell r="AF70"/>
          <cell r="AG70"/>
          <cell r="AH70"/>
          <cell r="AI70" t="e">
            <v>#N/A</v>
          </cell>
          <cell r="AJ70" t="e">
            <v>#N/A</v>
          </cell>
          <cell r="AK70" t="e">
            <v>#N/A</v>
          </cell>
          <cell r="AL70" t="e">
            <v>#N/A</v>
          </cell>
          <cell r="AM70" t="e">
            <v>#N/A</v>
          </cell>
          <cell r="AN70" t="e">
            <v>#N/A</v>
          </cell>
          <cell r="AO70" t="e">
            <v>#N/A</v>
          </cell>
          <cell r="AP70" t="e">
            <v>#N/A</v>
          </cell>
          <cell r="AQ70" t="e">
            <v>#N/A</v>
          </cell>
          <cell r="AR70" t="e">
            <v>#N/A</v>
          </cell>
          <cell r="AS70" t="e">
            <v>#N/A</v>
          </cell>
          <cell r="AT70" t="e">
            <v>#N/A</v>
          </cell>
          <cell r="AU70" t="e">
            <v>#N/A</v>
          </cell>
          <cell r="AV70" t="e">
            <v>#N/A</v>
          </cell>
          <cell r="AW70" t="e">
            <v>#N/A</v>
          </cell>
          <cell r="AX70" t="e">
            <v>#N/A</v>
          </cell>
          <cell r="AY70" t="e">
            <v>#N/A</v>
          </cell>
          <cell r="AZ70" t="e">
            <v>#N/A</v>
          </cell>
          <cell r="BA70" t="e">
            <v>#N/A</v>
          </cell>
          <cell r="BB70" t="e">
            <v>#N/A</v>
          </cell>
          <cell r="BC70" t="e">
            <v>#N/A</v>
          </cell>
          <cell r="BD70" t="str">
            <v>タイムシートにより別途保管</v>
          </cell>
          <cell r="BE70"/>
          <cell r="BF70"/>
          <cell r="BG70" t="str">
            <v>別紙タイムシートに記載のとおり</v>
          </cell>
          <cell r="BH70" t="str">
            <v>紹介予定派遣ではない</v>
          </cell>
          <cell r="BI70"/>
          <cell r="BJ70"/>
          <cell r="BK70" t="e">
            <v>#N/A</v>
          </cell>
          <cell r="BL70">
            <v>39173</v>
          </cell>
          <cell r="BM70">
            <v>38078</v>
          </cell>
          <cell r="BN70" t="e">
            <v>#N/A</v>
          </cell>
          <cell r="BO70" t="e">
            <v>#N/A</v>
          </cell>
          <cell r="BP70" t="e">
            <v>#N/A</v>
          </cell>
          <cell r="BQ70" t="e">
            <v>#N/A</v>
          </cell>
          <cell r="BR70" t="e">
            <v>#N/A</v>
          </cell>
          <cell r="BS70" t="e">
            <v>#N/A</v>
          </cell>
        </row>
        <row r="71">
          <cell r="E71">
            <v>68</v>
          </cell>
          <cell r="F71"/>
          <cell r="G71"/>
          <cell r="H71" t="e">
            <v>#N/A</v>
          </cell>
          <cell r="I71"/>
          <cell r="J71" t="e">
            <v>#N/A</v>
          </cell>
          <cell r="K71" t="e">
            <v>#N/A</v>
          </cell>
          <cell r="L71" t="e">
            <v>#N/A</v>
          </cell>
          <cell r="M71" t="str">
            <v>-</v>
          </cell>
          <cell r="N71"/>
          <cell r="O71"/>
          <cell r="P71"/>
          <cell r="Q71"/>
          <cell r="R71"/>
          <cell r="S71" t="e">
            <v>#N/A</v>
          </cell>
          <cell r="T71" t="e">
            <v>#N/A</v>
          </cell>
          <cell r="U71" t="str">
            <v>無</v>
          </cell>
          <cell r="V71" t="e">
            <v>#N/A</v>
          </cell>
          <cell r="W71" t="e">
            <v>#N/A</v>
          </cell>
          <cell r="X71" t="e">
            <v>#N/A</v>
          </cell>
          <cell r="Y71" t="e">
            <v>#N/A</v>
          </cell>
          <cell r="Z71" t="e">
            <v>#N/A</v>
          </cell>
          <cell r="AA71" t="e">
            <v>#N/A</v>
          </cell>
          <cell r="AB71"/>
          <cell r="AC71"/>
          <cell r="AD71"/>
          <cell r="AE71"/>
          <cell r="AF71"/>
          <cell r="AG71"/>
          <cell r="AH71"/>
          <cell r="AI71" t="e">
            <v>#N/A</v>
          </cell>
          <cell r="AJ71" t="e">
            <v>#N/A</v>
          </cell>
          <cell r="AK71" t="e">
            <v>#N/A</v>
          </cell>
          <cell r="AL71" t="e">
            <v>#N/A</v>
          </cell>
          <cell r="AM71" t="e">
            <v>#N/A</v>
          </cell>
          <cell r="AN71" t="e">
            <v>#N/A</v>
          </cell>
          <cell r="AO71" t="e">
            <v>#N/A</v>
          </cell>
          <cell r="AP71" t="e">
            <v>#N/A</v>
          </cell>
          <cell r="AQ71" t="e">
            <v>#N/A</v>
          </cell>
          <cell r="AR71" t="e">
            <v>#N/A</v>
          </cell>
          <cell r="AS71" t="e">
            <v>#N/A</v>
          </cell>
          <cell r="AT71" t="e">
            <v>#N/A</v>
          </cell>
          <cell r="AU71" t="e">
            <v>#N/A</v>
          </cell>
          <cell r="AV71" t="e">
            <v>#N/A</v>
          </cell>
          <cell r="AW71" t="e">
            <v>#N/A</v>
          </cell>
          <cell r="AX71" t="e">
            <v>#N/A</v>
          </cell>
          <cell r="AY71" t="e">
            <v>#N/A</v>
          </cell>
          <cell r="AZ71" t="e">
            <v>#N/A</v>
          </cell>
          <cell r="BA71" t="e">
            <v>#N/A</v>
          </cell>
          <cell r="BB71" t="e">
            <v>#N/A</v>
          </cell>
          <cell r="BC71" t="e">
            <v>#N/A</v>
          </cell>
          <cell r="BD71" t="str">
            <v>タイムシートにより別途保管</v>
          </cell>
          <cell r="BE71"/>
          <cell r="BF71"/>
          <cell r="BG71" t="str">
            <v>別紙タイムシートに記載のとおり</v>
          </cell>
          <cell r="BH71" t="str">
            <v>紹介予定派遣ではない</v>
          </cell>
          <cell r="BI71"/>
          <cell r="BJ71"/>
          <cell r="BK71" t="e">
            <v>#N/A</v>
          </cell>
          <cell r="BL71">
            <v>39173</v>
          </cell>
          <cell r="BM71">
            <v>38078</v>
          </cell>
          <cell r="BN71" t="e">
            <v>#N/A</v>
          </cell>
          <cell r="BO71" t="e">
            <v>#N/A</v>
          </cell>
          <cell r="BP71" t="e">
            <v>#N/A</v>
          </cell>
          <cell r="BQ71" t="e">
            <v>#N/A</v>
          </cell>
          <cell r="BR71" t="e">
            <v>#N/A</v>
          </cell>
          <cell r="BS71" t="e">
            <v>#N/A</v>
          </cell>
        </row>
        <row r="72">
          <cell r="E72">
            <v>69</v>
          </cell>
          <cell r="F72"/>
          <cell r="G72"/>
          <cell r="H72" t="e">
            <v>#N/A</v>
          </cell>
          <cell r="I72"/>
          <cell r="J72" t="e">
            <v>#N/A</v>
          </cell>
          <cell r="K72" t="e">
            <v>#N/A</v>
          </cell>
          <cell r="L72" t="e">
            <v>#N/A</v>
          </cell>
          <cell r="M72" t="str">
            <v>-</v>
          </cell>
          <cell r="N72"/>
          <cell r="O72"/>
          <cell r="P72"/>
          <cell r="Q72"/>
          <cell r="R72"/>
          <cell r="S72" t="e">
            <v>#N/A</v>
          </cell>
          <cell r="T72" t="e">
            <v>#N/A</v>
          </cell>
          <cell r="U72" t="str">
            <v>無</v>
          </cell>
          <cell r="V72" t="e">
            <v>#N/A</v>
          </cell>
          <cell r="W72" t="e">
            <v>#N/A</v>
          </cell>
          <cell r="X72" t="e">
            <v>#N/A</v>
          </cell>
          <cell r="Y72" t="e">
            <v>#N/A</v>
          </cell>
          <cell r="Z72" t="e">
            <v>#N/A</v>
          </cell>
          <cell r="AA72" t="e">
            <v>#N/A</v>
          </cell>
          <cell r="AB72"/>
          <cell r="AC72"/>
          <cell r="AD72"/>
          <cell r="AE72"/>
          <cell r="AF72"/>
          <cell r="AG72"/>
          <cell r="AH72"/>
          <cell r="AI72" t="e">
            <v>#N/A</v>
          </cell>
          <cell r="AJ72" t="e">
            <v>#N/A</v>
          </cell>
          <cell r="AK72" t="e">
            <v>#N/A</v>
          </cell>
          <cell r="AL72" t="e">
            <v>#N/A</v>
          </cell>
          <cell r="AM72" t="e">
            <v>#N/A</v>
          </cell>
          <cell r="AN72" t="e">
            <v>#N/A</v>
          </cell>
          <cell r="AO72" t="e">
            <v>#N/A</v>
          </cell>
          <cell r="AP72" t="e">
            <v>#N/A</v>
          </cell>
          <cell r="AQ72" t="e">
            <v>#N/A</v>
          </cell>
          <cell r="AR72" t="e">
            <v>#N/A</v>
          </cell>
          <cell r="AS72" t="e">
            <v>#N/A</v>
          </cell>
          <cell r="AT72" t="e">
            <v>#N/A</v>
          </cell>
          <cell r="AU72" t="e">
            <v>#N/A</v>
          </cell>
          <cell r="AV72" t="e">
            <v>#N/A</v>
          </cell>
          <cell r="AW72" t="e">
            <v>#N/A</v>
          </cell>
          <cell r="AX72" t="e">
            <v>#N/A</v>
          </cell>
          <cell r="AY72" t="e">
            <v>#N/A</v>
          </cell>
          <cell r="AZ72" t="e">
            <v>#N/A</v>
          </cell>
          <cell r="BA72" t="e">
            <v>#N/A</v>
          </cell>
          <cell r="BB72" t="e">
            <v>#N/A</v>
          </cell>
          <cell r="BC72" t="e">
            <v>#N/A</v>
          </cell>
          <cell r="BD72" t="str">
            <v>タイムシートにより別途保管</v>
          </cell>
          <cell r="BE72"/>
          <cell r="BF72"/>
          <cell r="BG72" t="str">
            <v>別紙タイムシートに記載のとおり</v>
          </cell>
          <cell r="BH72" t="str">
            <v>紹介予定派遣ではない</v>
          </cell>
          <cell r="BI72"/>
          <cell r="BJ72"/>
          <cell r="BK72" t="e">
            <v>#N/A</v>
          </cell>
          <cell r="BL72">
            <v>39173</v>
          </cell>
          <cell r="BM72">
            <v>38078</v>
          </cell>
          <cell r="BN72" t="e">
            <v>#N/A</v>
          </cell>
          <cell r="BO72" t="e">
            <v>#N/A</v>
          </cell>
          <cell r="BP72" t="e">
            <v>#N/A</v>
          </cell>
          <cell r="BQ72" t="e">
            <v>#N/A</v>
          </cell>
          <cell r="BR72" t="e">
            <v>#N/A</v>
          </cell>
          <cell r="BS72" t="e">
            <v>#N/A</v>
          </cell>
        </row>
        <row r="73">
          <cell r="E73">
            <v>70</v>
          </cell>
          <cell r="F73"/>
          <cell r="G73"/>
          <cell r="H73" t="e">
            <v>#N/A</v>
          </cell>
          <cell r="I73"/>
          <cell r="J73" t="e">
            <v>#N/A</v>
          </cell>
          <cell r="K73" t="e">
            <v>#N/A</v>
          </cell>
          <cell r="L73" t="e">
            <v>#N/A</v>
          </cell>
          <cell r="M73" t="str">
            <v>-</v>
          </cell>
          <cell r="N73"/>
          <cell r="O73"/>
          <cell r="P73"/>
          <cell r="Q73"/>
          <cell r="R73"/>
          <cell r="S73" t="e">
            <v>#N/A</v>
          </cell>
          <cell r="T73" t="e">
            <v>#N/A</v>
          </cell>
          <cell r="U73" t="str">
            <v>無</v>
          </cell>
          <cell r="V73" t="e">
            <v>#N/A</v>
          </cell>
          <cell r="W73" t="e">
            <v>#N/A</v>
          </cell>
          <cell r="X73" t="e">
            <v>#N/A</v>
          </cell>
          <cell r="Y73" t="e">
            <v>#N/A</v>
          </cell>
          <cell r="Z73" t="e">
            <v>#N/A</v>
          </cell>
          <cell r="AA73" t="e">
            <v>#N/A</v>
          </cell>
          <cell r="AB73"/>
          <cell r="AC73"/>
          <cell r="AD73"/>
          <cell r="AE73"/>
          <cell r="AF73"/>
          <cell r="AG73"/>
          <cell r="AH73"/>
          <cell r="AI73" t="e">
            <v>#N/A</v>
          </cell>
          <cell r="AJ73" t="e">
            <v>#N/A</v>
          </cell>
          <cell r="AK73" t="e">
            <v>#N/A</v>
          </cell>
          <cell r="AL73" t="e">
            <v>#N/A</v>
          </cell>
          <cell r="AM73" t="e">
            <v>#N/A</v>
          </cell>
          <cell r="AN73" t="e">
            <v>#N/A</v>
          </cell>
          <cell r="AO73" t="e">
            <v>#N/A</v>
          </cell>
          <cell r="AP73" t="e">
            <v>#N/A</v>
          </cell>
          <cell r="AQ73" t="e">
            <v>#N/A</v>
          </cell>
          <cell r="AR73" t="e">
            <v>#N/A</v>
          </cell>
          <cell r="AS73" t="e">
            <v>#N/A</v>
          </cell>
          <cell r="AT73" t="e">
            <v>#N/A</v>
          </cell>
          <cell r="AU73" t="e">
            <v>#N/A</v>
          </cell>
          <cell r="AV73" t="e">
            <v>#N/A</v>
          </cell>
          <cell r="AW73" t="e">
            <v>#N/A</v>
          </cell>
          <cell r="AX73" t="e">
            <v>#N/A</v>
          </cell>
          <cell r="AY73" t="e">
            <v>#N/A</v>
          </cell>
          <cell r="AZ73" t="e">
            <v>#N/A</v>
          </cell>
          <cell r="BA73" t="e">
            <v>#N/A</v>
          </cell>
          <cell r="BB73" t="e">
            <v>#N/A</v>
          </cell>
          <cell r="BC73" t="e">
            <v>#N/A</v>
          </cell>
          <cell r="BD73" t="str">
            <v>タイムシートにより別途保管</v>
          </cell>
          <cell r="BE73"/>
          <cell r="BF73"/>
          <cell r="BG73" t="str">
            <v>別紙タイムシートに記載のとおり</v>
          </cell>
          <cell r="BH73" t="str">
            <v>紹介予定派遣ではない</v>
          </cell>
          <cell r="BI73"/>
          <cell r="BJ73"/>
          <cell r="BK73" t="e">
            <v>#N/A</v>
          </cell>
          <cell r="BL73">
            <v>39173</v>
          </cell>
          <cell r="BM73">
            <v>38078</v>
          </cell>
          <cell r="BN73" t="e">
            <v>#N/A</v>
          </cell>
          <cell r="BO73" t="e">
            <v>#N/A</v>
          </cell>
          <cell r="BP73" t="e">
            <v>#N/A</v>
          </cell>
          <cell r="BQ73" t="e">
            <v>#N/A</v>
          </cell>
          <cell r="BR73" t="e">
            <v>#N/A</v>
          </cell>
          <cell r="BS73" t="e">
            <v>#N/A</v>
          </cell>
        </row>
        <row r="74">
          <cell r="E74">
            <v>71</v>
          </cell>
          <cell r="F74"/>
          <cell r="G74"/>
          <cell r="H74" t="e">
            <v>#N/A</v>
          </cell>
          <cell r="I74"/>
          <cell r="J74" t="e">
            <v>#N/A</v>
          </cell>
          <cell r="K74" t="e">
            <v>#N/A</v>
          </cell>
          <cell r="L74" t="e">
            <v>#N/A</v>
          </cell>
          <cell r="M74" t="str">
            <v>-</v>
          </cell>
          <cell r="N74"/>
          <cell r="O74"/>
          <cell r="P74"/>
          <cell r="Q74"/>
          <cell r="R74"/>
          <cell r="S74" t="e">
            <v>#N/A</v>
          </cell>
          <cell r="T74" t="e">
            <v>#N/A</v>
          </cell>
          <cell r="U74" t="str">
            <v>無</v>
          </cell>
          <cell r="V74" t="e">
            <v>#N/A</v>
          </cell>
          <cell r="W74" t="e">
            <v>#N/A</v>
          </cell>
          <cell r="X74" t="e">
            <v>#N/A</v>
          </cell>
          <cell r="Y74" t="e">
            <v>#N/A</v>
          </cell>
          <cell r="Z74" t="e">
            <v>#N/A</v>
          </cell>
          <cell r="AA74" t="e">
            <v>#N/A</v>
          </cell>
          <cell r="AB74"/>
          <cell r="AC74"/>
          <cell r="AD74"/>
          <cell r="AE74"/>
          <cell r="AF74"/>
          <cell r="AG74"/>
          <cell r="AH74"/>
          <cell r="AI74" t="e">
            <v>#N/A</v>
          </cell>
          <cell r="AJ74" t="e">
            <v>#N/A</v>
          </cell>
          <cell r="AK74" t="e">
            <v>#N/A</v>
          </cell>
          <cell r="AL74" t="e">
            <v>#N/A</v>
          </cell>
          <cell r="AM74" t="e">
            <v>#N/A</v>
          </cell>
          <cell r="AN74" t="e">
            <v>#N/A</v>
          </cell>
          <cell r="AO74" t="e">
            <v>#N/A</v>
          </cell>
          <cell r="AP74" t="e">
            <v>#N/A</v>
          </cell>
          <cell r="AQ74" t="e">
            <v>#N/A</v>
          </cell>
          <cell r="AR74" t="e">
            <v>#N/A</v>
          </cell>
          <cell r="AS74" t="e">
            <v>#N/A</v>
          </cell>
          <cell r="AT74" t="e">
            <v>#N/A</v>
          </cell>
          <cell r="AU74" t="e">
            <v>#N/A</v>
          </cell>
          <cell r="AV74" t="e">
            <v>#N/A</v>
          </cell>
          <cell r="AW74" t="e">
            <v>#N/A</v>
          </cell>
          <cell r="AX74" t="e">
            <v>#N/A</v>
          </cell>
          <cell r="AY74" t="e">
            <v>#N/A</v>
          </cell>
          <cell r="AZ74" t="e">
            <v>#N/A</v>
          </cell>
          <cell r="BA74" t="e">
            <v>#N/A</v>
          </cell>
          <cell r="BB74" t="e">
            <v>#N/A</v>
          </cell>
          <cell r="BC74" t="e">
            <v>#N/A</v>
          </cell>
          <cell r="BD74" t="str">
            <v>タイムシートにより別途保管</v>
          </cell>
          <cell r="BE74"/>
          <cell r="BF74"/>
          <cell r="BG74" t="str">
            <v>別紙タイムシートに記載のとおり</v>
          </cell>
          <cell r="BH74" t="str">
            <v>紹介予定派遣ではない</v>
          </cell>
          <cell r="BI74"/>
          <cell r="BJ74"/>
          <cell r="BK74" t="e">
            <v>#N/A</v>
          </cell>
          <cell r="BL74">
            <v>39173</v>
          </cell>
          <cell r="BM74">
            <v>38078</v>
          </cell>
          <cell r="BN74" t="e">
            <v>#N/A</v>
          </cell>
          <cell r="BO74" t="e">
            <v>#N/A</v>
          </cell>
          <cell r="BP74" t="e">
            <v>#N/A</v>
          </cell>
          <cell r="BQ74" t="e">
            <v>#N/A</v>
          </cell>
          <cell r="BR74" t="e">
            <v>#N/A</v>
          </cell>
          <cell r="BS74" t="e">
            <v>#N/A</v>
          </cell>
        </row>
        <row r="75">
          <cell r="E75">
            <v>72</v>
          </cell>
          <cell r="F75"/>
          <cell r="G75"/>
          <cell r="H75" t="e">
            <v>#N/A</v>
          </cell>
          <cell r="I75"/>
          <cell r="J75" t="e">
            <v>#N/A</v>
          </cell>
          <cell r="K75" t="e">
            <v>#N/A</v>
          </cell>
          <cell r="L75" t="e">
            <v>#N/A</v>
          </cell>
          <cell r="M75" t="str">
            <v>-</v>
          </cell>
          <cell r="N75"/>
          <cell r="O75"/>
          <cell r="P75"/>
          <cell r="Q75"/>
          <cell r="R75"/>
          <cell r="S75" t="e">
            <v>#N/A</v>
          </cell>
          <cell r="T75" t="e">
            <v>#N/A</v>
          </cell>
          <cell r="U75" t="str">
            <v>無</v>
          </cell>
          <cell r="V75" t="e">
            <v>#N/A</v>
          </cell>
          <cell r="W75" t="e">
            <v>#N/A</v>
          </cell>
          <cell r="X75" t="e">
            <v>#N/A</v>
          </cell>
          <cell r="Y75" t="e">
            <v>#N/A</v>
          </cell>
          <cell r="Z75" t="e">
            <v>#N/A</v>
          </cell>
          <cell r="AA75" t="e">
            <v>#N/A</v>
          </cell>
          <cell r="AB75"/>
          <cell r="AC75"/>
          <cell r="AD75"/>
          <cell r="AE75"/>
          <cell r="AF75"/>
          <cell r="AG75"/>
          <cell r="AH75"/>
          <cell r="AI75" t="e">
            <v>#N/A</v>
          </cell>
          <cell r="AJ75" t="e">
            <v>#N/A</v>
          </cell>
          <cell r="AK75" t="e">
            <v>#N/A</v>
          </cell>
          <cell r="AL75" t="e">
            <v>#N/A</v>
          </cell>
          <cell r="AM75" t="e">
            <v>#N/A</v>
          </cell>
          <cell r="AN75" t="e">
            <v>#N/A</v>
          </cell>
          <cell r="AO75" t="e">
            <v>#N/A</v>
          </cell>
          <cell r="AP75" t="e">
            <v>#N/A</v>
          </cell>
          <cell r="AQ75" t="e">
            <v>#N/A</v>
          </cell>
          <cell r="AR75" t="e">
            <v>#N/A</v>
          </cell>
          <cell r="AS75" t="e">
            <v>#N/A</v>
          </cell>
          <cell r="AT75" t="e">
            <v>#N/A</v>
          </cell>
          <cell r="AU75" t="e">
            <v>#N/A</v>
          </cell>
          <cell r="AV75" t="e">
            <v>#N/A</v>
          </cell>
          <cell r="AW75" t="e">
            <v>#N/A</v>
          </cell>
          <cell r="AX75" t="e">
            <v>#N/A</v>
          </cell>
          <cell r="AY75" t="e">
            <v>#N/A</v>
          </cell>
          <cell r="AZ75" t="e">
            <v>#N/A</v>
          </cell>
          <cell r="BA75" t="e">
            <v>#N/A</v>
          </cell>
          <cell r="BB75" t="e">
            <v>#N/A</v>
          </cell>
          <cell r="BC75" t="e">
            <v>#N/A</v>
          </cell>
          <cell r="BD75" t="str">
            <v>タイムシートにより別途保管</v>
          </cell>
          <cell r="BE75"/>
          <cell r="BF75"/>
          <cell r="BG75" t="str">
            <v>別紙タイムシートに記載のとおり</v>
          </cell>
          <cell r="BH75" t="str">
            <v>紹介予定派遣ではない</v>
          </cell>
          <cell r="BI75"/>
          <cell r="BJ75"/>
          <cell r="BK75" t="e">
            <v>#N/A</v>
          </cell>
          <cell r="BL75">
            <v>39173</v>
          </cell>
          <cell r="BM75">
            <v>38078</v>
          </cell>
          <cell r="BN75" t="e">
            <v>#N/A</v>
          </cell>
          <cell r="BO75" t="e">
            <v>#N/A</v>
          </cell>
          <cell r="BP75" t="e">
            <v>#N/A</v>
          </cell>
          <cell r="BQ75" t="e">
            <v>#N/A</v>
          </cell>
          <cell r="BR75" t="e">
            <v>#N/A</v>
          </cell>
          <cell r="BS75" t="e">
            <v>#N/A</v>
          </cell>
        </row>
        <row r="76">
          <cell r="E76">
            <v>73</v>
          </cell>
          <cell r="F76"/>
          <cell r="G76"/>
          <cell r="H76" t="e">
            <v>#N/A</v>
          </cell>
          <cell r="I76"/>
          <cell r="J76" t="e">
            <v>#N/A</v>
          </cell>
          <cell r="K76" t="e">
            <v>#N/A</v>
          </cell>
          <cell r="L76" t="e">
            <v>#N/A</v>
          </cell>
          <cell r="M76" t="str">
            <v>-</v>
          </cell>
          <cell r="N76"/>
          <cell r="O76"/>
          <cell r="P76"/>
          <cell r="Q76"/>
          <cell r="R76"/>
          <cell r="S76" t="e">
            <v>#N/A</v>
          </cell>
          <cell r="T76" t="e">
            <v>#N/A</v>
          </cell>
          <cell r="U76" t="str">
            <v>無</v>
          </cell>
          <cell r="V76" t="e">
            <v>#N/A</v>
          </cell>
          <cell r="W76" t="e">
            <v>#N/A</v>
          </cell>
          <cell r="X76" t="e">
            <v>#N/A</v>
          </cell>
          <cell r="Y76" t="e">
            <v>#N/A</v>
          </cell>
          <cell r="Z76" t="e">
            <v>#N/A</v>
          </cell>
          <cell r="AA76" t="e">
            <v>#N/A</v>
          </cell>
          <cell r="AB76"/>
          <cell r="AC76"/>
          <cell r="AD76"/>
          <cell r="AE76"/>
          <cell r="AF76"/>
          <cell r="AG76"/>
          <cell r="AH76"/>
          <cell r="AI76" t="e">
            <v>#N/A</v>
          </cell>
          <cell r="AJ76" t="e">
            <v>#N/A</v>
          </cell>
          <cell r="AK76" t="e">
            <v>#N/A</v>
          </cell>
          <cell r="AL76" t="e">
            <v>#N/A</v>
          </cell>
          <cell r="AM76" t="e">
            <v>#N/A</v>
          </cell>
          <cell r="AN76" t="e">
            <v>#N/A</v>
          </cell>
          <cell r="AO76" t="e">
            <v>#N/A</v>
          </cell>
          <cell r="AP76" t="e">
            <v>#N/A</v>
          </cell>
          <cell r="AQ76" t="e">
            <v>#N/A</v>
          </cell>
          <cell r="AR76" t="e">
            <v>#N/A</v>
          </cell>
          <cell r="AS76" t="e">
            <v>#N/A</v>
          </cell>
          <cell r="AT76" t="e">
            <v>#N/A</v>
          </cell>
          <cell r="AU76" t="e">
            <v>#N/A</v>
          </cell>
          <cell r="AV76" t="e">
            <v>#N/A</v>
          </cell>
          <cell r="AW76" t="e">
            <v>#N/A</v>
          </cell>
          <cell r="AX76" t="e">
            <v>#N/A</v>
          </cell>
          <cell r="AY76" t="e">
            <v>#N/A</v>
          </cell>
          <cell r="AZ76" t="e">
            <v>#N/A</v>
          </cell>
          <cell r="BA76" t="e">
            <v>#N/A</v>
          </cell>
          <cell r="BB76" t="e">
            <v>#N/A</v>
          </cell>
          <cell r="BC76" t="e">
            <v>#N/A</v>
          </cell>
          <cell r="BD76" t="str">
            <v>タイムシートにより別途保管</v>
          </cell>
          <cell r="BE76"/>
          <cell r="BF76"/>
          <cell r="BG76" t="str">
            <v>別紙タイムシートに記載のとおり</v>
          </cell>
          <cell r="BH76" t="str">
            <v>紹介予定派遣ではない</v>
          </cell>
          <cell r="BI76"/>
          <cell r="BJ76"/>
          <cell r="BK76" t="e">
            <v>#N/A</v>
          </cell>
          <cell r="BL76">
            <v>39173</v>
          </cell>
          <cell r="BM76">
            <v>38078</v>
          </cell>
          <cell r="BN76" t="e">
            <v>#N/A</v>
          </cell>
          <cell r="BO76" t="e">
            <v>#N/A</v>
          </cell>
          <cell r="BP76" t="e">
            <v>#N/A</v>
          </cell>
          <cell r="BQ76" t="e">
            <v>#N/A</v>
          </cell>
          <cell r="BR76" t="e">
            <v>#N/A</v>
          </cell>
          <cell r="BS76" t="e">
            <v>#N/A</v>
          </cell>
        </row>
        <row r="77">
          <cell r="E77">
            <v>74</v>
          </cell>
          <cell r="F77"/>
          <cell r="G77"/>
          <cell r="H77" t="e">
            <v>#N/A</v>
          </cell>
          <cell r="I77"/>
          <cell r="J77" t="e">
            <v>#N/A</v>
          </cell>
          <cell r="K77" t="e">
            <v>#N/A</v>
          </cell>
          <cell r="L77" t="e">
            <v>#N/A</v>
          </cell>
          <cell r="M77" t="str">
            <v>-</v>
          </cell>
          <cell r="N77"/>
          <cell r="O77"/>
          <cell r="P77"/>
          <cell r="Q77"/>
          <cell r="R77"/>
          <cell r="S77" t="e">
            <v>#N/A</v>
          </cell>
          <cell r="T77" t="e">
            <v>#N/A</v>
          </cell>
          <cell r="U77" t="str">
            <v>無</v>
          </cell>
          <cell r="V77" t="e">
            <v>#N/A</v>
          </cell>
          <cell r="W77" t="e">
            <v>#N/A</v>
          </cell>
          <cell r="X77" t="e">
            <v>#N/A</v>
          </cell>
          <cell r="Y77" t="e">
            <v>#N/A</v>
          </cell>
          <cell r="Z77" t="e">
            <v>#N/A</v>
          </cell>
          <cell r="AA77" t="e">
            <v>#N/A</v>
          </cell>
          <cell r="AB77"/>
          <cell r="AC77"/>
          <cell r="AD77"/>
          <cell r="AE77"/>
          <cell r="AF77"/>
          <cell r="AG77"/>
          <cell r="AH77"/>
          <cell r="AI77" t="e">
            <v>#N/A</v>
          </cell>
          <cell r="AJ77" t="e">
            <v>#N/A</v>
          </cell>
          <cell r="AK77" t="e">
            <v>#N/A</v>
          </cell>
          <cell r="AL77" t="e">
            <v>#N/A</v>
          </cell>
          <cell r="AM77" t="e">
            <v>#N/A</v>
          </cell>
          <cell r="AN77" t="e">
            <v>#N/A</v>
          </cell>
          <cell r="AO77" t="e">
            <v>#N/A</v>
          </cell>
          <cell r="AP77" t="e">
            <v>#N/A</v>
          </cell>
          <cell r="AQ77" t="e">
            <v>#N/A</v>
          </cell>
          <cell r="AR77" t="e">
            <v>#N/A</v>
          </cell>
          <cell r="AS77" t="e">
            <v>#N/A</v>
          </cell>
          <cell r="AT77" t="e">
            <v>#N/A</v>
          </cell>
          <cell r="AU77" t="e">
            <v>#N/A</v>
          </cell>
          <cell r="AV77" t="e">
            <v>#N/A</v>
          </cell>
          <cell r="AW77" t="e">
            <v>#N/A</v>
          </cell>
          <cell r="AX77" t="e">
            <v>#N/A</v>
          </cell>
          <cell r="AY77" t="e">
            <v>#N/A</v>
          </cell>
          <cell r="AZ77" t="e">
            <v>#N/A</v>
          </cell>
          <cell r="BA77" t="e">
            <v>#N/A</v>
          </cell>
          <cell r="BB77" t="e">
            <v>#N/A</v>
          </cell>
          <cell r="BC77" t="e">
            <v>#N/A</v>
          </cell>
          <cell r="BD77" t="str">
            <v>タイムシートにより別途保管</v>
          </cell>
          <cell r="BE77"/>
          <cell r="BF77"/>
          <cell r="BG77" t="str">
            <v>別紙タイムシートに記載のとおり</v>
          </cell>
          <cell r="BH77" t="str">
            <v>紹介予定派遣ではない</v>
          </cell>
          <cell r="BI77"/>
          <cell r="BJ77"/>
          <cell r="BK77" t="e">
            <v>#N/A</v>
          </cell>
          <cell r="BL77">
            <v>39173</v>
          </cell>
          <cell r="BM77">
            <v>38078</v>
          </cell>
          <cell r="BN77" t="e">
            <v>#N/A</v>
          </cell>
          <cell r="BO77" t="e">
            <v>#N/A</v>
          </cell>
          <cell r="BP77" t="e">
            <v>#N/A</v>
          </cell>
          <cell r="BQ77" t="e">
            <v>#N/A</v>
          </cell>
          <cell r="BR77" t="e">
            <v>#N/A</v>
          </cell>
          <cell r="BS77" t="e">
            <v>#N/A</v>
          </cell>
        </row>
        <row r="78">
          <cell r="E78">
            <v>75</v>
          </cell>
          <cell r="F78"/>
          <cell r="G78"/>
          <cell r="H78" t="e">
            <v>#N/A</v>
          </cell>
          <cell r="I78"/>
          <cell r="J78" t="e">
            <v>#N/A</v>
          </cell>
          <cell r="K78" t="e">
            <v>#N/A</v>
          </cell>
          <cell r="L78" t="e">
            <v>#N/A</v>
          </cell>
          <cell r="M78" t="str">
            <v>-</v>
          </cell>
          <cell r="N78"/>
          <cell r="O78"/>
          <cell r="P78"/>
          <cell r="Q78"/>
          <cell r="R78"/>
          <cell r="S78" t="e">
            <v>#N/A</v>
          </cell>
          <cell r="T78" t="e">
            <v>#N/A</v>
          </cell>
          <cell r="U78" t="str">
            <v>無</v>
          </cell>
          <cell r="V78" t="e">
            <v>#N/A</v>
          </cell>
          <cell r="W78" t="e">
            <v>#N/A</v>
          </cell>
          <cell r="X78" t="e">
            <v>#N/A</v>
          </cell>
          <cell r="Y78" t="e">
            <v>#N/A</v>
          </cell>
          <cell r="Z78" t="e">
            <v>#N/A</v>
          </cell>
          <cell r="AA78" t="e">
            <v>#N/A</v>
          </cell>
          <cell r="AB78"/>
          <cell r="AC78"/>
          <cell r="AD78"/>
          <cell r="AE78"/>
          <cell r="AF78"/>
          <cell r="AG78"/>
          <cell r="AH78"/>
          <cell r="AI78" t="e">
            <v>#N/A</v>
          </cell>
          <cell r="AJ78" t="e">
            <v>#N/A</v>
          </cell>
          <cell r="AK78" t="e">
            <v>#N/A</v>
          </cell>
          <cell r="AL78" t="e">
            <v>#N/A</v>
          </cell>
          <cell r="AM78" t="e">
            <v>#N/A</v>
          </cell>
          <cell r="AN78" t="e">
            <v>#N/A</v>
          </cell>
          <cell r="AO78" t="e">
            <v>#N/A</v>
          </cell>
          <cell r="AP78" t="e">
            <v>#N/A</v>
          </cell>
          <cell r="AQ78" t="e">
            <v>#N/A</v>
          </cell>
          <cell r="AR78" t="e">
            <v>#N/A</v>
          </cell>
          <cell r="AS78" t="e">
            <v>#N/A</v>
          </cell>
          <cell r="AT78" t="e">
            <v>#N/A</v>
          </cell>
          <cell r="AU78" t="e">
            <v>#N/A</v>
          </cell>
          <cell r="AV78" t="e">
            <v>#N/A</v>
          </cell>
          <cell r="AW78" t="e">
            <v>#N/A</v>
          </cell>
          <cell r="AX78" t="e">
            <v>#N/A</v>
          </cell>
          <cell r="AY78" t="e">
            <v>#N/A</v>
          </cell>
          <cell r="AZ78" t="e">
            <v>#N/A</v>
          </cell>
          <cell r="BA78" t="e">
            <v>#N/A</v>
          </cell>
          <cell r="BB78" t="e">
            <v>#N/A</v>
          </cell>
          <cell r="BC78" t="e">
            <v>#N/A</v>
          </cell>
          <cell r="BD78" t="str">
            <v>タイムシートにより別途保管</v>
          </cell>
          <cell r="BE78"/>
          <cell r="BF78"/>
          <cell r="BG78" t="str">
            <v>別紙タイムシートに記載のとおり</v>
          </cell>
          <cell r="BH78" t="str">
            <v>紹介予定派遣ではない</v>
          </cell>
          <cell r="BI78"/>
          <cell r="BJ78"/>
          <cell r="BK78" t="e">
            <v>#N/A</v>
          </cell>
          <cell r="BL78">
            <v>39173</v>
          </cell>
          <cell r="BM78">
            <v>38078</v>
          </cell>
          <cell r="BN78" t="e">
            <v>#N/A</v>
          </cell>
          <cell r="BO78" t="e">
            <v>#N/A</v>
          </cell>
          <cell r="BP78" t="e">
            <v>#N/A</v>
          </cell>
          <cell r="BQ78" t="e">
            <v>#N/A</v>
          </cell>
          <cell r="BR78" t="e">
            <v>#N/A</v>
          </cell>
          <cell r="BS78" t="e">
            <v>#N/A</v>
          </cell>
        </row>
        <row r="79">
          <cell r="E79">
            <v>76</v>
          </cell>
          <cell r="F79"/>
          <cell r="G79"/>
          <cell r="H79" t="e">
            <v>#N/A</v>
          </cell>
          <cell r="I79"/>
          <cell r="J79" t="e">
            <v>#N/A</v>
          </cell>
          <cell r="K79" t="e">
            <v>#N/A</v>
          </cell>
          <cell r="L79" t="e">
            <v>#N/A</v>
          </cell>
          <cell r="M79" t="str">
            <v>-</v>
          </cell>
          <cell r="N79"/>
          <cell r="O79"/>
          <cell r="P79"/>
          <cell r="Q79"/>
          <cell r="R79"/>
          <cell r="S79" t="e">
            <v>#N/A</v>
          </cell>
          <cell r="T79" t="e">
            <v>#N/A</v>
          </cell>
          <cell r="U79" t="str">
            <v>無</v>
          </cell>
          <cell r="V79" t="e">
            <v>#N/A</v>
          </cell>
          <cell r="W79" t="e">
            <v>#N/A</v>
          </cell>
          <cell r="X79" t="e">
            <v>#N/A</v>
          </cell>
          <cell r="Y79" t="e">
            <v>#N/A</v>
          </cell>
          <cell r="Z79" t="e">
            <v>#N/A</v>
          </cell>
          <cell r="AA79" t="e">
            <v>#N/A</v>
          </cell>
          <cell r="AB79"/>
          <cell r="AC79"/>
          <cell r="AD79"/>
          <cell r="AE79"/>
          <cell r="AF79"/>
          <cell r="AG79"/>
          <cell r="AH79"/>
          <cell r="AI79" t="e">
            <v>#N/A</v>
          </cell>
          <cell r="AJ79" t="e">
            <v>#N/A</v>
          </cell>
          <cell r="AK79" t="e">
            <v>#N/A</v>
          </cell>
          <cell r="AL79" t="e">
            <v>#N/A</v>
          </cell>
          <cell r="AM79" t="e">
            <v>#N/A</v>
          </cell>
          <cell r="AN79" t="e">
            <v>#N/A</v>
          </cell>
          <cell r="AO79" t="e">
            <v>#N/A</v>
          </cell>
          <cell r="AP79" t="e">
            <v>#N/A</v>
          </cell>
          <cell r="AQ79" t="e">
            <v>#N/A</v>
          </cell>
          <cell r="AR79" t="e">
            <v>#N/A</v>
          </cell>
          <cell r="AS79" t="e">
            <v>#N/A</v>
          </cell>
          <cell r="AT79" t="e">
            <v>#N/A</v>
          </cell>
          <cell r="AU79" t="e">
            <v>#N/A</v>
          </cell>
          <cell r="AV79" t="e">
            <v>#N/A</v>
          </cell>
          <cell r="AW79" t="e">
            <v>#N/A</v>
          </cell>
          <cell r="AX79" t="e">
            <v>#N/A</v>
          </cell>
          <cell r="AY79" t="e">
            <v>#N/A</v>
          </cell>
          <cell r="AZ79" t="e">
            <v>#N/A</v>
          </cell>
          <cell r="BA79" t="e">
            <v>#N/A</v>
          </cell>
          <cell r="BB79" t="e">
            <v>#N/A</v>
          </cell>
          <cell r="BC79" t="e">
            <v>#N/A</v>
          </cell>
          <cell r="BD79" t="str">
            <v>タイムシートにより別途保管</v>
          </cell>
          <cell r="BE79"/>
          <cell r="BF79"/>
          <cell r="BG79" t="str">
            <v>別紙タイムシートに記載のとおり</v>
          </cell>
          <cell r="BH79" t="str">
            <v>紹介予定派遣ではない</v>
          </cell>
          <cell r="BI79"/>
          <cell r="BJ79"/>
          <cell r="BK79" t="e">
            <v>#N/A</v>
          </cell>
          <cell r="BL79">
            <v>39173</v>
          </cell>
          <cell r="BM79">
            <v>38078</v>
          </cell>
          <cell r="BN79" t="e">
            <v>#N/A</v>
          </cell>
          <cell r="BO79" t="e">
            <v>#N/A</v>
          </cell>
          <cell r="BP79" t="e">
            <v>#N/A</v>
          </cell>
          <cell r="BQ79" t="e">
            <v>#N/A</v>
          </cell>
          <cell r="BR79" t="e">
            <v>#N/A</v>
          </cell>
          <cell r="BS79" t="e">
            <v>#N/A</v>
          </cell>
        </row>
        <row r="80">
          <cell r="E80">
            <v>77</v>
          </cell>
          <cell r="F80"/>
          <cell r="G80"/>
          <cell r="H80" t="e">
            <v>#N/A</v>
          </cell>
          <cell r="I80"/>
          <cell r="J80" t="e">
            <v>#N/A</v>
          </cell>
          <cell r="K80" t="e">
            <v>#N/A</v>
          </cell>
          <cell r="L80" t="e">
            <v>#N/A</v>
          </cell>
          <cell r="M80" t="str">
            <v>-</v>
          </cell>
          <cell r="N80"/>
          <cell r="O80"/>
          <cell r="P80"/>
          <cell r="Q80"/>
          <cell r="R80"/>
          <cell r="S80" t="e">
            <v>#N/A</v>
          </cell>
          <cell r="T80" t="e">
            <v>#N/A</v>
          </cell>
          <cell r="U80" t="str">
            <v>無</v>
          </cell>
          <cell r="V80" t="e">
            <v>#N/A</v>
          </cell>
          <cell r="W80" t="e">
            <v>#N/A</v>
          </cell>
          <cell r="X80" t="e">
            <v>#N/A</v>
          </cell>
          <cell r="Y80" t="e">
            <v>#N/A</v>
          </cell>
          <cell r="Z80" t="e">
            <v>#N/A</v>
          </cell>
          <cell r="AA80" t="e">
            <v>#N/A</v>
          </cell>
          <cell r="AB80"/>
          <cell r="AC80"/>
          <cell r="AD80"/>
          <cell r="AE80"/>
          <cell r="AF80"/>
          <cell r="AG80"/>
          <cell r="AH80"/>
          <cell r="AI80" t="e">
            <v>#N/A</v>
          </cell>
          <cell r="AJ80" t="e">
            <v>#N/A</v>
          </cell>
          <cell r="AK80" t="e">
            <v>#N/A</v>
          </cell>
          <cell r="AL80" t="e">
            <v>#N/A</v>
          </cell>
          <cell r="AM80" t="e">
            <v>#N/A</v>
          </cell>
          <cell r="AN80" t="e">
            <v>#N/A</v>
          </cell>
          <cell r="AO80" t="e">
            <v>#N/A</v>
          </cell>
          <cell r="AP80" t="e">
            <v>#N/A</v>
          </cell>
          <cell r="AQ80" t="e">
            <v>#N/A</v>
          </cell>
          <cell r="AR80" t="e">
            <v>#N/A</v>
          </cell>
          <cell r="AS80" t="e">
            <v>#N/A</v>
          </cell>
          <cell r="AT80" t="e">
            <v>#N/A</v>
          </cell>
          <cell r="AU80" t="e">
            <v>#N/A</v>
          </cell>
          <cell r="AV80" t="e">
            <v>#N/A</v>
          </cell>
          <cell r="AW80" t="e">
            <v>#N/A</v>
          </cell>
          <cell r="AX80" t="e">
            <v>#N/A</v>
          </cell>
          <cell r="AY80" t="e">
            <v>#N/A</v>
          </cell>
          <cell r="AZ80" t="e">
            <v>#N/A</v>
          </cell>
          <cell r="BA80" t="e">
            <v>#N/A</v>
          </cell>
          <cell r="BB80" t="e">
            <v>#N/A</v>
          </cell>
          <cell r="BC80" t="e">
            <v>#N/A</v>
          </cell>
          <cell r="BD80" t="str">
            <v>タイムシートにより別途保管</v>
          </cell>
          <cell r="BE80"/>
          <cell r="BF80"/>
          <cell r="BG80" t="str">
            <v>別紙タイムシートに記載のとおり</v>
          </cell>
          <cell r="BH80" t="str">
            <v>紹介予定派遣ではない</v>
          </cell>
          <cell r="BI80"/>
          <cell r="BJ80"/>
          <cell r="BK80" t="e">
            <v>#N/A</v>
          </cell>
          <cell r="BL80">
            <v>39173</v>
          </cell>
          <cell r="BM80">
            <v>38078</v>
          </cell>
          <cell r="BN80" t="e">
            <v>#N/A</v>
          </cell>
          <cell r="BO80" t="e">
            <v>#N/A</v>
          </cell>
          <cell r="BP80" t="e">
            <v>#N/A</v>
          </cell>
          <cell r="BQ80" t="e">
            <v>#N/A</v>
          </cell>
          <cell r="BR80" t="e">
            <v>#N/A</v>
          </cell>
          <cell r="BS80" t="e">
            <v>#N/A</v>
          </cell>
        </row>
        <row r="81">
          <cell r="E81">
            <v>78</v>
          </cell>
          <cell r="F81"/>
          <cell r="G81"/>
          <cell r="H81" t="e">
            <v>#N/A</v>
          </cell>
          <cell r="I81"/>
          <cell r="J81" t="e">
            <v>#N/A</v>
          </cell>
          <cell r="K81" t="e">
            <v>#N/A</v>
          </cell>
          <cell r="L81" t="e">
            <v>#N/A</v>
          </cell>
          <cell r="M81" t="str">
            <v>-</v>
          </cell>
          <cell r="N81"/>
          <cell r="O81"/>
          <cell r="P81"/>
          <cell r="Q81"/>
          <cell r="R81"/>
          <cell r="S81" t="e">
            <v>#N/A</v>
          </cell>
          <cell r="T81" t="e">
            <v>#N/A</v>
          </cell>
          <cell r="U81" t="str">
            <v>無</v>
          </cell>
          <cell r="V81" t="e">
            <v>#N/A</v>
          </cell>
          <cell r="W81" t="e">
            <v>#N/A</v>
          </cell>
          <cell r="X81" t="e">
            <v>#N/A</v>
          </cell>
          <cell r="Y81" t="e">
            <v>#N/A</v>
          </cell>
          <cell r="Z81" t="e">
            <v>#N/A</v>
          </cell>
          <cell r="AA81" t="e">
            <v>#N/A</v>
          </cell>
          <cell r="AB81"/>
          <cell r="AC81"/>
          <cell r="AD81"/>
          <cell r="AE81"/>
          <cell r="AF81"/>
          <cell r="AG81"/>
          <cell r="AH81"/>
          <cell r="AI81" t="e">
            <v>#N/A</v>
          </cell>
          <cell r="AJ81" t="e">
            <v>#N/A</v>
          </cell>
          <cell r="AK81" t="e">
            <v>#N/A</v>
          </cell>
          <cell r="AL81" t="e">
            <v>#N/A</v>
          </cell>
          <cell r="AM81" t="e">
            <v>#N/A</v>
          </cell>
          <cell r="AN81" t="e">
            <v>#N/A</v>
          </cell>
          <cell r="AO81" t="e">
            <v>#N/A</v>
          </cell>
          <cell r="AP81" t="e">
            <v>#N/A</v>
          </cell>
          <cell r="AQ81" t="e">
            <v>#N/A</v>
          </cell>
          <cell r="AR81" t="e">
            <v>#N/A</v>
          </cell>
          <cell r="AS81" t="e">
            <v>#N/A</v>
          </cell>
          <cell r="AT81" t="e">
            <v>#N/A</v>
          </cell>
          <cell r="AU81" t="e">
            <v>#N/A</v>
          </cell>
          <cell r="AV81" t="e">
            <v>#N/A</v>
          </cell>
          <cell r="AW81" t="e">
            <v>#N/A</v>
          </cell>
          <cell r="AX81" t="e">
            <v>#N/A</v>
          </cell>
          <cell r="AY81" t="e">
            <v>#N/A</v>
          </cell>
          <cell r="AZ81" t="e">
            <v>#N/A</v>
          </cell>
          <cell r="BA81" t="e">
            <v>#N/A</v>
          </cell>
          <cell r="BB81" t="e">
            <v>#N/A</v>
          </cell>
          <cell r="BC81" t="e">
            <v>#N/A</v>
          </cell>
          <cell r="BD81" t="str">
            <v>タイムシートにより別途保管</v>
          </cell>
          <cell r="BE81"/>
          <cell r="BF81"/>
          <cell r="BG81" t="str">
            <v>別紙タイムシートに記載のとおり</v>
          </cell>
          <cell r="BH81" t="str">
            <v>紹介予定派遣ではない</v>
          </cell>
          <cell r="BI81"/>
          <cell r="BJ81"/>
          <cell r="BK81" t="e">
            <v>#N/A</v>
          </cell>
          <cell r="BL81">
            <v>39173</v>
          </cell>
          <cell r="BM81">
            <v>38078</v>
          </cell>
          <cell r="BN81" t="e">
            <v>#N/A</v>
          </cell>
          <cell r="BO81" t="e">
            <v>#N/A</v>
          </cell>
          <cell r="BP81" t="e">
            <v>#N/A</v>
          </cell>
          <cell r="BQ81" t="e">
            <v>#N/A</v>
          </cell>
          <cell r="BR81" t="e">
            <v>#N/A</v>
          </cell>
          <cell r="BS81" t="e">
            <v>#N/A</v>
          </cell>
        </row>
        <row r="82">
          <cell r="E82">
            <v>79</v>
          </cell>
          <cell r="F82"/>
          <cell r="G82"/>
          <cell r="H82" t="e">
            <v>#N/A</v>
          </cell>
          <cell r="I82"/>
          <cell r="J82" t="e">
            <v>#N/A</v>
          </cell>
          <cell r="K82" t="e">
            <v>#N/A</v>
          </cell>
          <cell r="L82" t="e">
            <v>#N/A</v>
          </cell>
          <cell r="M82" t="str">
            <v>-</v>
          </cell>
          <cell r="N82"/>
          <cell r="O82"/>
          <cell r="P82"/>
          <cell r="Q82"/>
          <cell r="R82"/>
          <cell r="S82" t="e">
            <v>#N/A</v>
          </cell>
          <cell r="T82" t="e">
            <v>#N/A</v>
          </cell>
          <cell r="U82" t="str">
            <v>無</v>
          </cell>
          <cell r="V82" t="e">
            <v>#N/A</v>
          </cell>
          <cell r="W82" t="e">
            <v>#N/A</v>
          </cell>
          <cell r="X82" t="e">
            <v>#N/A</v>
          </cell>
          <cell r="Y82" t="e">
            <v>#N/A</v>
          </cell>
          <cell r="Z82" t="e">
            <v>#N/A</v>
          </cell>
          <cell r="AA82" t="e">
            <v>#N/A</v>
          </cell>
          <cell r="AB82"/>
          <cell r="AC82"/>
          <cell r="AD82"/>
          <cell r="AE82"/>
          <cell r="AF82"/>
          <cell r="AG82"/>
          <cell r="AH82"/>
          <cell r="AI82" t="e">
            <v>#N/A</v>
          </cell>
          <cell r="AJ82" t="e">
            <v>#N/A</v>
          </cell>
          <cell r="AK82" t="e">
            <v>#N/A</v>
          </cell>
          <cell r="AL82" t="e">
            <v>#N/A</v>
          </cell>
          <cell r="AM82" t="e">
            <v>#N/A</v>
          </cell>
          <cell r="AN82" t="e">
            <v>#N/A</v>
          </cell>
          <cell r="AO82" t="e">
            <v>#N/A</v>
          </cell>
          <cell r="AP82" t="e">
            <v>#N/A</v>
          </cell>
          <cell r="AQ82" t="e">
            <v>#N/A</v>
          </cell>
          <cell r="AR82" t="e">
            <v>#N/A</v>
          </cell>
          <cell r="AS82" t="e">
            <v>#N/A</v>
          </cell>
          <cell r="AT82" t="e">
            <v>#N/A</v>
          </cell>
          <cell r="AU82" t="e">
            <v>#N/A</v>
          </cell>
          <cell r="AV82" t="e">
            <v>#N/A</v>
          </cell>
          <cell r="AW82" t="e">
            <v>#N/A</v>
          </cell>
          <cell r="AX82" t="e">
            <v>#N/A</v>
          </cell>
          <cell r="AY82" t="e">
            <v>#N/A</v>
          </cell>
          <cell r="AZ82" t="e">
            <v>#N/A</v>
          </cell>
          <cell r="BA82" t="e">
            <v>#N/A</v>
          </cell>
          <cell r="BB82" t="e">
            <v>#N/A</v>
          </cell>
          <cell r="BC82" t="e">
            <v>#N/A</v>
          </cell>
          <cell r="BD82" t="str">
            <v>タイムシートにより別途保管</v>
          </cell>
          <cell r="BE82"/>
          <cell r="BF82"/>
          <cell r="BG82" t="str">
            <v>別紙タイムシートに記載のとおり</v>
          </cell>
          <cell r="BH82" t="str">
            <v>紹介予定派遣ではない</v>
          </cell>
          <cell r="BI82"/>
          <cell r="BJ82"/>
          <cell r="BK82" t="e">
            <v>#N/A</v>
          </cell>
          <cell r="BL82">
            <v>39173</v>
          </cell>
          <cell r="BM82">
            <v>38078</v>
          </cell>
          <cell r="BN82" t="e">
            <v>#N/A</v>
          </cell>
          <cell r="BO82" t="e">
            <v>#N/A</v>
          </cell>
          <cell r="BP82" t="e">
            <v>#N/A</v>
          </cell>
          <cell r="BQ82" t="e">
            <v>#N/A</v>
          </cell>
          <cell r="BR82" t="e">
            <v>#N/A</v>
          </cell>
          <cell r="BS82" t="e">
            <v>#N/A</v>
          </cell>
        </row>
        <row r="83">
          <cell r="E83">
            <v>80</v>
          </cell>
          <cell r="F83"/>
          <cell r="G83"/>
          <cell r="H83" t="e">
            <v>#N/A</v>
          </cell>
          <cell r="I83"/>
          <cell r="J83" t="e">
            <v>#N/A</v>
          </cell>
          <cell r="K83" t="e">
            <v>#N/A</v>
          </cell>
          <cell r="L83" t="e">
            <v>#N/A</v>
          </cell>
          <cell r="M83" t="str">
            <v>-</v>
          </cell>
          <cell r="N83"/>
          <cell r="O83"/>
          <cell r="P83"/>
          <cell r="Q83"/>
          <cell r="R83"/>
          <cell r="S83" t="e">
            <v>#N/A</v>
          </cell>
          <cell r="T83" t="e">
            <v>#N/A</v>
          </cell>
          <cell r="U83" t="str">
            <v>無</v>
          </cell>
          <cell r="V83" t="e">
            <v>#N/A</v>
          </cell>
          <cell r="W83" t="e">
            <v>#N/A</v>
          </cell>
          <cell r="X83" t="e">
            <v>#N/A</v>
          </cell>
          <cell r="Y83" t="e">
            <v>#N/A</v>
          </cell>
          <cell r="Z83" t="e">
            <v>#N/A</v>
          </cell>
          <cell r="AA83" t="e">
            <v>#N/A</v>
          </cell>
          <cell r="AB83"/>
          <cell r="AC83"/>
          <cell r="AD83"/>
          <cell r="AE83"/>
          <cell r="AF83"/>
          <cell r="AG83"/>
          <cell r="AH83"/>
          <cell r="AI83" t="e">
            <v>#N/A</v>
          </cell>
          <cell r="AJ83" t="e">
            <v>#N/A</v>
          </cell>
          <cell r="AK83" t="e">
            <v>#N/A</v>
          </cell>
          <cell r="AL83" t="e">
            <v>#N/A</v>
          </cell>
          <cell r="AM83" t="e">
            <v>#N/A</v>
          </cell>
          <cell r="AN83" t="e">
            <v>#N/A</v>
          </cell>
          <cell r="AO83" t="e">
            <v>#N/A</v>
          </cell>
          <cell r="AP83" t="e">
            <v>#N/A</v>
          </cell>
          <cell r="AQ83" t="e">
            <v>#N/A</v>
          </cell>
          <cell r="AR83" t="e">
            <v>#N/A</v>
          </cell>
          <cell r="AS83" t="e">
            <v>#N/A</v>
          </cell>
          <cell r="AT83" t="e">
            <v>#N/A</v>
          </cell>
          <cell r="AU83" t="e">
            <v>#N/A</v>
          </cell>
          <cell r="AV83" t="e">
            <v>#N/A</v>
          </cell>
          <cell r="AW83" t="e">
            <v>#N/A</v>
          </cell>
          <cell r="AX83" t="e">
            <v>#N/A</v>
          </cell>
          <cell r="AY83" t="e">
            <v>#N/A</v>
          </cell>
          <cell r="AZ83" t="e">
            <v>#N/A</v>
          </cell>
          <cell r="BA83" t="e">
            <v>#N/A</v>
          </cell>
          <cell r="BB83" t="e">
            <v>#N/A</v>
          </cell>
          <cell r="BC83" t="e">
            <v>#N/A</v>
          </cell>
          <cell r="BD83" t="str">
            <v>タイムシートにより別途保管</v>
          </cell>
          <cell r="BE83"/>
          <cell r="BF83"/>
          <cell r="BG83" t="str">
            <v>別紙タイムシートに記載のとおり</v>
          </cell>
          <cell r="BH83" t="str">
            <v>紹介予定派遣ではない</v>
          </cell>
          <cell r="BI83"/>
          <cell r="BJ83"/>
          <cell r="BK83" t="e">
            <v>#N/A</v>
          </cell>
          <cell r="BL83">
            <v>39173</v>
          </cell>
          <cell r="BM83">
            <v>38078</v>
          </cell>
          <cell r="BN83" t="e">
            <v>#N/A</v>
          </cell>
          <cell r="BO83" t="e">
            <v>#N/A</v>
          </cell>
          <cell r="BP83" t="e">
            <v>#N/A</v>
          </cell>
          <cell r="BQ83" t="e">
            <v>#N/A</v>
          </cell>
          <cell r="BR83" t="e">
            <v>#N/A</v>
          </cell>
          <cell r="BS83" t="e">
            <v>#N/A</v>
          </cell>
        </row>
        <row r="84">
          <cell r="E84">
            <v>81</v>
          </cell>
          <cell r="F84"/>
          <cell r="G84"/>
          <cell r="H84" t="e">
            <v>#N/A</v>
          </cell>
          <cell r="I84"/>
          <cell r="J84" t="e">
            <v>#N/A</v>
          </cell>
          <cell r="K84" t="e">
            <v>#N/A</v>
          </cell>
          <cell r="L84" t="e">
            <v>#N/A</v>
          </cell>
          <cell r="M84" t="str">
            <v>-</v>
          </cell>
          <cell r="N84"/>
          <cell r="O84"/>
          <cell r="P84"/>
          <cell r="Q84"/>
          <cell r="R84"/>
          <cell r="S84" t="e">
            <v>#N/A</v>
          </cell>
          <cell r="T84" t="e">
            <v>#N/A</v>
          </cell>
          <cell r="U84" t="str">
            <v>無</v>
          </cell>
          <cell r="V84" t="e">
            <v>#N/A</v>
          </cell>
          <cell r="W84" t="e">
            <v>#N/A</v>
          </cell>
          <cell r="X84" t="e">
            <v>#N/A</v>
          </cell>
          <cell r="Y84" t="e">
            <v>#N/A</v>
          </cell>
          <cell r="Z84" t="e">
            <v>#N/A</v>
          </cell>
          <cell r="AA84" t="e">
            <v>#N/A</v>
          </cell>
          <cell r="AB84"/>
          <cell r="AC84"/>
          <cell r="AD84"/>
          <cell r="AE84"/>
          <cell r="AF84"/>
          <cell r="AG84"/>
          <cell r="AH84"/>
          <cell r="AI84" t="e">
            <v>#N/A</v>
          </cell>
          <cell r="AJ84" t="e">
            <v>#N/A</v>
          </cell>
          <cell r="AK84" t="e">
            <v>#N/A</v>
          </cell>
          <cell r="AL84" t="e">
            <v>#N/A</v>
          </cell>
          <cell r="AM84" t="e">
            <v>#N/A</v>
          </cell>
          <cell r="AN84" t="e">
            <v>#N/A</v>
          </cell>
          <cell r="AO84" t="e">
            <v>#N/A</v>
          </cell>
          <cell r="AP84" t="e">
            <v>#N/A</v>
          </cell>
          <cell r="AQ84" t="e">
            <v>#N/A</v>
          </cell>
          <cell r="AR84" t="e">
            <v>#N/A</v>
          </cell>
          <cell r="AS84" t="e">
            <v>#N/A</v>
          </cell>
          <cell r="AT84" t="e">
            <v>#N/A</v>
          </cell>
          <cell r="AU84" t="e">
            <v>#N/A</v>
          </cell>
          <cell r="AV84" t="e">
            <v>#N/A</v>
          </cell>
          <cell r="AW84" t="e">
            <v>#N/A</v>
          </cell>
          <cell r="AX84" t="e">
            <v>#N/A</v>
          </cell>
          <cell r="AY84" t="e">
            <v>#N/A</v>
          </cell>
          <cell r="AZ84" t="e">
            <v>#N/A</v>
          </cell>
          <cell r="BA84" t="e">
            <v>#N/A</v>
          </cell>
          <cell r="BB84" t="e">
            <v>#N/A</v>
          </cell>
          <cell r="BC84" t="e">
            <v>#N/A</v>
          </cell>
          <cell r="BD84" t="str">
            <v>タイムシートにより別途保管</v>
          </cell>
          <cell r="BE84"/>
          <cell r="BF84"/>
          <cell r="BG84" t="str">
            <v>別紙タイムシートに記載のとおり</v>
          </cell>
          <cell r="BH84" t="str">
            <v>紹介予定派遣ではない</v>
          </cell>
          <cell r="BI84"/>
          <cell r="BJ84"/>
          <cell r="BK84" t="e">
            <v>#N/A</v>
          </cell>
          <cell r="BL84">
            <v>39173</v>
          </cell>
          <cell r="BM84">
            <v>38078</v>
          </cell>
          <cell r="BN84" t="e">
            <v>#N/A</v>
          </cell>
          <cell r="BO84" t="e">
            <v>#N/A</v>
          </cell>
          <cell r="BP84" t="e">
            <v>#N/A</v>
          </cell>
          <cell r="BQ84" t="e">
            <v>#N/A</v>
          </cell>
          <cell r="BR84" t="e">
            <v>#N/A</v>
          </cell>
          <cell r="BS84" t="e">
            <v>#N/A</v>
          </cell>
        </row>
        <row r="85">
          <cell r="E85">
            <v>82</v>
          </cell>
          <cell r="F85"/>
          <cell r="G85"/>
          <cell r="H85" t="e">
            <v>#N/A</v>
          </cell>
          <cell r="I85"/>
          <cell r="J85" t="e">
            <v>#N/A</v>
          </cell>
          <cell r="K85" t="e">
            <v>#N/A</v>
          </cell>
          <cell r="L85" t="e">
            <v>#N/A</v>
          </cell>
          <cell r="M85" t="str">
            <v>-</v>
          </cell>
          <cell r="N85"/>
          <cell r="O85"/>
          <cell r="P85"/>
          <cell r="Q85"/>
          <cell r="R85"/>
          <cell r="S85" t="e">
            <v>#N/A</v>
          </cell>
          <cell r="T85" t="e">
            <v>#N/A</v>
          </cell>
          <cell r="U85" t="str">
            <v>無</v>
          </cell>
          <cell r="V85" t="e">
            <v>#N/A</v>
          </cell>
          <cell r="W85" t="e">
            <v>#N/A</v>
          </cell>
          <cell r="X85" t="e">
            <v>#N/A</v>
          </cell>
          <cell r="Y85" t="e">
            <v>#N/A</v>
          </cell>
          <cell r="Z85" t="e">
            <v>#N/A</v>
          </cell>
          <cell r="AA85" t="e">
            <v>#N/A</v>
          </cell>
          <cell r="AB85"/>
          <cell r="AC85"/>
          <cell r="AD85"/>
          <cell r="AE85"/>
          <cell r="AF85"/>
          <cell r="AG85"/>
          <cell r="AH85"/>
          <cell r="AI85" t="e">
            <v>#N/A</v>
          </cell>
          <cell r="AJ85" t="e">
            <v>#N/A</v>
          </cell>
          <cell r="AK85" t="e">
            <v>#N/A</v>
          </cell>
          <cell r="AL85" t="e">
            <v>#N/A</v>
          </cell>
          <cell r="AM85" t="e">
            <v>#N/A</v>
          </cell>
          <cell r="AN85" t="e">
            <v>#N/A</v>
          </cell>
          <cell r="AO85" t="e">
            <v>#N/A</v>
          </cell>
          <cell r="AP85" t="e">
            <v>#N/A</v>
          </cell>
          <cell r="AQ85" t="e">
            <v>#N/A</v>
          </cell>
          <cell r="AR85" t="e">
            <v>#N/A</v>
          </cell>
          <cell r="AS85" t="e">
            <v>#N/A</v>
          </cell>
          <cell r="AT85" t="e">
            <v>#N/A</v>
          </cell>
          <cell r="AU85" t="e">
            <v>#N/A</v>
          </cell>
          <cell r="AV85" t="e">
            <v>#N/A</v>
          </cell>
          <cell r="AW85" t="e">
            <v>#N/A</v>
          </cell>
          <cell r="AX85" t="e">
            <v>#N/A</v>
          </cell>
          <cell r="AY85" t="e">
            <v>#N/A</v>
          </cell>
          <cell r="AZ85" t="e">
            <v>#N/A</v>
          </cell>
          <cell r="BA85" t="e">
            <v>#N/A</v>
          </cell>
          <cell r="BB85" t="e">
            <v>#N/A</v>
          </cell>
          <cell r="BC85" t="e">
            <v>#N/A</v>
          </cell>
          <cell r="BD85" t="str">
            <v>タイムシートにより別途保管</v>
          </cell>
          <cell r="BE85"/>
          <cell r="BF85"/>
          <cell r="BG85" t="str">
            <v>別紙タイムシートに記載のとおり</v>
          </cell>
          <cell r="BH85" t="str">
            <v>紹介予定派遣ではない</v>
          </cell>
          <cell r="BI85"/>
          <cell r="BJ85"/>
          <cell r="BK85" t="e">
            <v>#N/A</v>
          </cell>
          <cell r="BL85">
            <v>39173</v>
          </cell>
          <cell r="BM85">
            <v>38078</v>
          </cell>
          <cell r="BN85" t="e">
            <v>#N/A</v>
          </cell>
          <cell r="BO85" t="e">
            <v>#N/A</v>
          </cell>
          <cell r="BP85" t="e">
            <v>#N/A</v>
          </cell>
          <cell r="BQ85" t="e">
            <v>#N/A</v>
          </cell>
          <cell r="BR85" t="e">
            <v>#N/A</v>
          </cell>
          <cell r="BS85" t="e">
            <v>#N/A</v>
          </cell>
        </row>
        <row r="86">
          <cell r="E86">
            <v>83</v>
          </cell>
          <cell r="F86"/>
          <cell r="G86"/>
          <cell r="H86" t="e">
            <v>#N/A</v>
          </cell>
          <cell r="I86"/>
          <cell r="J86" t="e">
            <v>#N/A</v>
          </cell>
          <cell r="K86" t="e">
            <v>#N/A</v>
          </cell>
          <cell r="L86" t="e">
            <v>#N/A</v>
          </cell>
          <cell r="M86" t="str">
            <v>-</v>
          </cell>
          <cell r="N86"/>
          <cell r="O86"/>
          <cell r="P86"/>
          <cell r="Q86"/>
          <cell r="R86"/>
          <cell r="S86" t="e">
            <v>#N/A</v>
          </cell>
          <cell r="T86" t="e">
            <v>#N/A</v>
          </cell>
          <cell r="U86" t="str">
            <v>無</v>
          </cell>
          <cell r="V86" t="e">
            <v>#N/A</v>
          </cell>
          <cell r="W86" t="e">
            <v>#N/A</v>
          </cell>
          <cell r="X86" t="e">
            <v>#N/A</v>
          </cell>
          <cell r="Y86" t="e">
            <v>#N/A</v>
          </cell>
          <cell r="Z86" t="e">
            <v>#N/A</v>
          </cell>
          <cell r="AA86" t="e">
            <v>#N/A</v>
          </cell>
          <cell r="AB86"/>
          <cell r="AC86"/>
          <cell r="AD86"/>
          <cell r="AE86"/>
          <cell r="AF86"/>
          <cell r="AG86"/>
          <cell r="AH86"/>
          <cell r="AI86" t="e">
            <v>#N/A</v>
          </cell>
          <cell r="AJ86" t="e">
            <v>#N/A</v>
          </cell>
          <cell r="AK86" t="e">
            <v>#N/A</v>
          </cell>
          <cell r="AL86" t="e">
            <v>#N/A</v>
          </cell>
          <cell r="AM86" t="e">
            <v>#N/A</v>
          </cell>
          <cell r="AN86" t="e">
            <v>#N/A</v>
          </cell>
          <cell r="AO86" t="e">
            <v>#N/A</v>
          </cell>
          <cell r="AP86" t="e">
            <v>#N/A</v>
          </cell>
          <cell r="AQ86" t="e">
            <v>#N/A</v>
          </cell>
          <cell r="AR86" t="e">
            <v>#N/A</v>
          </cell>
          <cell r="AS86" t="e">
            <v>#N/A</v>
          </cell>
          <cell r="AT86" t="e">
            <v>#N/A</v>
          </cell>
          <cell r="AU86" t="e">
            <v>#N/A</v>
          </cell>
          <cell r="AV86" t="e">
            <v>#N/A</v>
          </cell>
          <cell r="AW86" t="e">
            <v>#N/A</v>
          </cell>
          <cell r="AX86" t="e">
            <v>#N/A</v>
          </cell>
          <cell r="AY86" t="e">
            <v>#N/A</v>
          </cell>
          <cell r="AZ86" t="e">
            <v>#N/A</v>
          </cell>
          <cell r="BA86" t="e">
            <v>#N/A</v>
          </cell>
          <cell r="BB86" t="e">
            <v>#N/A</v>
          </cell>
          <cell r="BC86" t="e">
            <v>#N/A</v>
          </cell>
          <cell r="BD86" t="str">
            <v>タイムシートにより別途保管</v>
          </cell>
          <cell r="BE86"/>
          <cell r="BF86"/>
          <cell r="BG86" t="str">
            <v>別紙タイムシートに記載のとおり</v>
          </cell>
          <cell r="BH86" t="str">
            <v>紹介予定派遣ではない</v>
          </cell>
          <cell r="BI86"/>
          <cell r="BJ86"/>
          <cell r="BK86" t="e">
            <v>#N/A</v>
          </cell>
          <cell r="BL86">
            <v>39173</v>
          </cell>
          <cell r="BM86">
            <v>38078</v>
          </cell>
          <cell r="BN86" t="e">
            <v>#N/A</v>
          </cell>
          <cell r="BO86" t="e">
            <v>#N/A</v>
          </cell>
          <cell r="BP86" t="e">
            <v>#N/A</v>
          </cell>
          <cell r="BQ86" t="e">
            <v>#N/A</v>
          </cell>
          <cell r="BR86" t="e">
            <v>#N/A</v>
          </cell>
          <cell r="BS86" t="e">
            <v>#N/A</v>
          </cell>
        </row>
        <row r="87">
          <cell r="E87">
            <v>84</v>
          </cell>
          <cell r="F87"/>
          <cell r="G87"/>
          <cell r="H87" t="e">
            <v>#N/A</v>
          </cell>
          <cell r="I87"/>
          <cell r="J87" t="e">
            <v>#N/A</v>
          </cell>
          <cell r="K87" t="e">
            <v>#N/A</v>
          </cell>
          <cell r="L87" t="e">
            <v>#N/A</v>
          </cell>
          <cell r="M87" t="str">
            <v>-</v>
          </cell>
          <cell r="N87"/>
          <cell r="O87"/>
          <cell r="P87"/>
          <cell r="Q87"/>
          <cell r="R87"/>
          <cell r="S87" t="e">
            <v>#N/A</v>
          </cell>
          <cell r="T87" t="e">
            <v>#N/A</v>
          </cell>
          <cell r="U87" t="str">
            <v>無</v>
          </cell>
          <cell r="V87" t="e">
            <v>#N/A</v>
          </cell>
          <cell r="W87" t="e">
            <v>#N/A</v>
          </cell>
          <cell r="X87" t="e">
            <v>#N/A</v>
          </cell>
          <cell r="Y87" t="e">
            <v>#N/A</v>
          </cell>
          <cell r="Z87" t="e">
            <v>#N/A</v>
          </cell>
          <cell r="AA87" t="e">
            <v>#N/A</v>
          </cell>
          <cell r="AB87"/>
          <cell r="AC87"/>
          <cell r="AD87"/>
          <cell r="AE87"/>
          <cell r="AF87"/>
          <cell r="AG87"/>
          <cell r="AH87"/>
          <cell r="AI87" t="e">
            <v>#N/A</v>
          </cell>
          <cell r="AJ87" t="e">
            <v>#N/A</v>
          </cell>
          <cell r="AK87" t="e">
            <v>#N/A</v>
          </cell>
          <cell r="AL87" t="e">
            <v>#N/A</v>
          </cell>
          <cell r="AM87" t="e">
            <v>#N/A</v>
          </cell>
          <cell r="AN87" t="e">
            <v>#N/A</v>
          </cell>
          <cell r="AO87" t="e">
            <v>#N/A</v>
          </cell>
          <cell r="AP87" t="e">
            <v>#N/A</v>
          </cell>
          <cell r="AQ87" t="e">
            <v>#N/A</v>
          </cell>
          <cell r="AR87" t="e">
            <v>#N/A</v>
          </cell>
          <cell r="AS87" t="e">
            <v>#N/A</v>
          </cell>
          <cell r="AT87" t="e">
            <v>#N/A</v>
          </cell>
          <cell r="AU87" t="e">
            <v>#N/A</v>
          </cell>
          <cell r="AV87" t="e">
            <v>#N/A</v>
          </cell>
          <cell r="AW87" t="e">
            <v>#N/A</v>
          </cell>
          <cell r="AX87" t="e">
            <v>#N/A</v>
          </cell>
          <cell r="AY87" t="e">
            <v>#N/A</v>
          </cell>
          <cell r="AZ87" t="e">
            <v>#N/A</v>
          </cell>
          <cell r="BA87" t="e">
            <v>#N/A</v>
          </cell>
          <cell r="BB87" t="e">
            <v>#N/A</v>
          </cell>
          <cell r="BC87" t="e">
            <v>#N/A</v>
          </cell>
          <cell r="BD87" t="str">
            <v>タイムシートにより別途保管</v>
          </cell>
          <cell r="BE87"/>
          <cell r="BF87"/>
          <cell r="BG87" t="str">
            <v>別紙タイムシートに記載のとおり</v>
          </cell>
          <cell r="BH87" t="str">
            <v>紹介予定派遣ではない</v>
          </cell>
          <cell r="BI87"/>
          <cell r="BJ87"/>
          <cell r="BK87" t="e">
            <v>#N/A</v>
          </cell>
          <cell r="BL87">
            <v>39173</v>
          </cell>
          <cell r="BM87">
            <v>38078</v>
          </cell>
          <cell r="BN87" t="e">
            <v>#N/A</v>
          </cell>
          <cell r="BO87" t="e">
            <v>#N/A</v>
          </cell>
          <cell r="BP87" t="e">
            <v>#N/A</v>
          </cell>
          <cell r="BQ87" t="e">
            <v>#N/A</v>
          </cell>
          <cell r="BR87" t="e">
            <v>#N/A</v>
          </cell>
          <cell r="BS87" t="e">
            <v>#N/A</v>
          </cell>
        </row>
        <row r="88">
          <cell r="E88">
            <v>85</v>
          </cell>
          <cell r="F88"/>
          <cell r="G88"/>
          <cell r="H88" t="e">
            <v>#N/A</v>
          </cell>
          <cell r="I88"/>
          <cell r="J88" t="e">
            <v>#N/A</v>
          </cell>
          <cell r="K88" t="e">
            <v>#N/A</v>
          </cell>
          <cell r="L88" t="e">
            <v>#N/A</v>
          </cell>
          <cell r="M88" t="str">
            <v>-</v>
          </cell>
          <cell r="N88"/>
          <cell r="O88"/>
          <cell r="P88"/>
          <cell r="Q88"/>
          <cell r="R88"/>
          <cell r="S88" t="e">
            <v>#N/A</v>
          </cell>
          <cell r="T88" t="e">
            <v>#N/A</v>
          </cell>
          <cell r="U88" t="str">
            <v>無</v>
          </cell>
          <cell r="V88" t="e">
            <v>#N/A</v>
          </cell>
          <cell r="W88" t="e">
            <v>#N/A</v>
          </cell>
          <cell r="X88" t="e">
            <v>#N/A</v>
          </cell>
          <cell r="Y88" t="e">
            <v>#N/A</v>
          </cell>
          <cell r="Z88" t="e">
            <v>#N/A</v>
          </cell>
          <cell r="AA88" t="e">
            <v>#N/A</v>
          </cell>
          <cell r="AB88"/>
          <cell r="AC88"/>
          <cell r="AD88"/>
          <cell r="AE88"/>
          <cell r="AF88"/>
          <cell r="AG88"/>
          <cell r="AH88"/>
          <cell r="AI88" t="e">
            <v>#N/A</v>
          </cell>
          <cell r="AJ88" t="e">
            <v>#N/A</v>
          </cell>
          <cell r="AK88" t="e">
            <v>#N/A</v>
          </cell>
          <cell r="AL88" t="e">
            <v>#N/A</v>
          </cell>
          <cell r="AM88" t="e">
            <v>#N/A</v>
          </cell>
          <cell r="AN88" t="e">
            <v>#N/A</v>
          </cell>
          <cell r="AO88" t="e">
            <v>#N/A</v>
          </cell>
          <cell r="AP88" t="e">
            <v>#N/A</v>
          </cell>
          <cell r="AQ88" t="e">
            <v>#N/A</v>
          </cell>
          <cell r="AR88" t="e">
            <v>#N/A</v>
          </cell>
          <cell r="AS88" t="e">
            <v>#N/A</v>
          </cell>
          <cell r="AT88" t="e">
            <v>#N/A</v>
          </cell>
          <cell r="AU88" t="e">
            <v>#N/A</v>
          </cell>
          <cell r="AV88" t="e">
            <v>#N/A</v>
          </cell>
          <cell r="AW88" t="e">
            <v>#N/A</v>
          </cell>
          <cell r="AX88" t="e">
            <v>#N/A</v>
          </cell>
          <cell r="AY88" t="e">
            <v>#N/A</v>
          </cell>
          <cell r="AZ88" t="e">
            <v>#N/A</v>
          </cell>
          <cell r="BA88" t="e">
            <v>#N/A</v>
          </cell>
          <cell r="BB88" t="e">
            <v>#N/A</v>
          </cell>
          <cell r="BC88" t="e">
            <v>#N/A</v>
          </cell>
          <cell r="BD88" t="str">
            <v>タイムシートにより別途保管</v>
          </cell>
          <cell r="BE88"/>
          <cell r="BF88"/>
          <cell r="BG88" t="str">
            <v>別紙タイムシートに記載のとおり</v>
          </cell>
          <cell r="BH88" t="str">
            <v>紹介予定派遣ではない</v>
          </cell>
          <cell r="BI88"/>
          <cell r="BJ88"/>
          <cell r="BK88" t="e">
            <v>#N/A</v>
          </cell>
          <cell r="BL88">
            <v>39173</v>
          </cell>
          <cell r="BM88">
            <v>38078</v>
          </cell>
          <cell r="BN88" t="e">
            <v>#N/A</v>
          </cell>
          <cell r="BO88" t="e">
            <v>#N/A</v>
          </cell>
          <cell r="BP88" t="e">
            <v>#N/A</v>
          </cell>
          <cell r="BQ88" t="e">
            <v>#N/A</v>
          </cell>
          <cell r="BR88" t="e">
            <v>#N/A</v>
          </cell>
          <cell r="BS88" t="e">
            <v>#N/A</v>
          </cell>
        </row>
        <row r="89">
          <cell r="E89">
            <v>86</v>
          </cell>
          <cell r="F89"/>
          <cell r="G89"/>
          <cell r="H89" t="e">
            <v>#N/A</v>
          </cell>
          <cell r="I89"/>
          <cell r="J89" t="e">
            <v>#N/A</v>
          </cell>
          <cell r="K89" t="e">
            <v>#N/A</v>
          </cell>
          <cell r="L89" t="e">
            <v>#N/A</v>
          </cell>
          <cell r="M89" t="str">
            <v>-</v>
          </cell>
          <cell r="N89"/>
          <cell r="O89"/>
          <cell r="P89"/>
          <cell r="Q89"/>
          <cell r="R89"/>
          <cell r="S89" t="e">
            <v>#N/A</v>
          </cell>
          <cell r="T89" t="e">
            <v>#N/A</v>
          </cell>
          <cell r="U89" t="str">
            <v>無</v>
          </cell>
          <cell r="V89" t="e">
            <v>#N/A</v>
          </cell>
          <cell r="W89" t="e">
            <v>#N/A</v>
          </cell>
          <cell r="X89" t="e">
            <v>#N/A</v>
          </cell>
          <cell r="Y89" t="e">
            <v>#N/A</v>
          </cell>
          <cell r="Z89" t="e">
            <v>#N/A</v>
          </cell>
          <cell r="AA89" t="e">
            <v>#N/A</v>
          </cell>
          <cell r="AB89"/>
          <cell r="AC89"/>
          <cell r="AD89"/>
          <cell r="AE89"/>
          <cell r="AF89"/>
          <cell r="AG89"/>
          <cell r="AH89"/>
          <cell r="AI89" t="e">
            <v>#N/A</v>
          </cell>
          <cell r="AJ89" t="e">
            <v>#N/A</v>
          </cell>
          <cell r="AK89" t="e">
            <v>#N/A</v>
          </cell>
          <cell r="AL89" t="e">
            <v>#N/A</v>
          </cell>
          <cell r="AM89" t="e">
            <v>#N/A</v>
          </cell>
          <cell r="AN89" t="e">
            <v>#N/A</v>
          </cell>
          <cell r="AO89" t="e">
            <v>#N/A</v>
          </cell>
          <cell r="AP89" t="e">
            <v>#N/A</v>
          </cell>
          <cell r="AQ89" t="e">
            <v>#N/A</v>
          </cell>
          <cell r="AR89" t="e">
            <v>#N/A</v>
          </cell>
          <cell r="AS89" t="e">
            <v>#N/A</v>
          </cell>
          <cell r="AT89" t="e">
            <v>#N/A</v>
          </cell>
          <cell r="AU89" t="e">
            <v>#N/A</v>
          </cell>
          <cell r="AV89" t="e">
            <v>#N/A</v>
          </cell>
          <cell r="AW89" t="e">
            <v>#N/A</v>
          </cell>
          <cell r="AX89" t="e">
            <v>#N/A</v>
          </cell>
          <cell r="AY89" t="e">
            <v>#N/A</v>
          </cell>
          <cell r="AZ89" t="e">
            <v>#N/A</v>
          </cell>
          <cell r="BA89" t="e">
            <v>#N/A</v>
          </cell>
          <cell r="BB89" t="e">
            <v>#N/A</v>
          </cell>
          <cell r="BC89" t="e">
            <v>#N/A</v>
          </cell>
          <cell r="BD89" t="str">
            <v>タイムシートにより別途保管</v>
          </cell>
          <cell r="BE89"/>
          <cell r="BF89"/>
          <cell r="BG89" t="str">
            <v>別紙タイムシートに記載のとおり</v>
          </cell>
          <cell r="BH89" t="str">
            <v>紹介予定派遣ではない</v>
          </cell>
          <cell r="BI89"/>
          <cell r="BJ89"/>
          <cell r="BK89" t="e">
            <v>#N/A</v>
          </cell>
          <cell r="BL89">
            <v>39173</v>
          </cell>
          <cell r="BM89">
            <v>38078</v>
          </cell>
          <cell r="BN89" t="e">
            <v>#N/A</v>
          </cell>
          <cell r="BO89" t="e">
            <v>#N/A</v>
          </cell>
          <cell r="BP89" t="e">
            <v>#N/A</v>
          </cell>
          <cell r="BQ89" t="e">
            <v>#N/A</v>
          </cell>
          <cell r="BR89" t="e">
            <v>#N/A</v>
          </cell>
          <cell r="BS89" t="e">
            <v>#N/A</v>
          </cell>
        </row>
        <row r="90">
          <cell r="E90">
            <v>87</v>
          </cell>
          <cell r="F90"/>
          <cell r="G90"/>
          <cell r="H90" t="e">
            <v>#N/A</v>
          </cell>
          <cell r="I90"/>
          <cell r="J90" t="e">
            <v>#N/A</v>
          </cell>
          <cell r="K90" t="e">
            <v>#N/A</v>
          </cell>
          <cell r="L90" t="e">
            <v>#N/A</v>
          </cell>
          <cell r="M90" t="str">
            <v>-</v>
          </cell>
          <cell r="N90"/>
          <cell r="O90"/>
          <cell r="P90"/>
          <cell r="Q90"/>
          <cell r="R90"/>
          <cell r="S90" t="e">
            <v>#N/A</v>
          </cell>
          <cell r="T90" t="e">
            <v>#N/A</v>
          </cell>
          <cell r="U90" t="str">
            <v>無</v>
          </cell>
          <cell r="V90" t="e">
            <v>#N/A</v>
          </cell>
          <cell r="W90" t="e">
            <v>#N/A</v>
          </cell>
          <cell r="X90" t="e">
            <v>#N/A</v>
          </cell>
          <cell r="Y90" t="e">
            <v>#N/A</v>
          </cell>
          <cell r="Z90" t="e">
            <v>#N/A</v>
          </cell>
          <cell r="AA90" t="e">
            <v>#N/A</v>
          </cell>
          <cell r="AB90"/>
          <cell r="AC90"/>
          <cell r="AD90"/>
          <cell r="AE90"/>
          <cell r="AF90"/>
          <cell r="AG90"/>
          <cell r="AH90"/>
          <cell r="AI90" t="e">
            <v>#N/A</v>
          </cell>
          <cell r="AJ90" t="e">
            <v>#N/A</v>
          </cell>
          <cell r="AK90" t="e">
            <v>#N/A</v>
          </cell>
          <cell r="AL90" t="e">
            <v>#N/A</v>
          </cell>
          <cell r="AM90" t="e">
            <v>#N/A</v>
          </cell>
          <cell r="AN90" t="e">
            <v>#N/A</v>
          </cell>
          <cell r="AO90" t="e">
            <v>#N/A</v>
          </cell>
          <cell r="AP90" t="e">
            <v>#N/A</v>
          </cell>
          <cell r="AQ90" t="e">
            <v>#N/A</v>
          </cell>
          <cell r="AR90" t="e">
            <v>#N/A</v>
          </cell>
          <cell r="AS90" t="e">
            <v>#N/A</v>
          </cell>
          <cell r="AT90" t="e">
            <v>#N/A</v>
          </cell>
          <cell r="AU90" t="e">
            <v>#N/A</v>
          </cell>
          <cell r="AV90" t="e">
            <v>#N/A</v>
          </cell>
          <cell r="AW90" t="e">
            <v>#N/A</v>
          </cell>
          <cell r="AX90" t="e">
            <v>#N/A</v>
          </cell>
          <cell r="AY90" t="e">
            <v>#N/A</v>
          </cell>
          <cell r="AZ90" t="e">
            <v>#N/A</v>
          </cell>
          <cell r="BA90" t="e">
            <v>#N/A</v>
          </cell>
          <cell r="BB90" t="e">
            <v>#N/A</v>
          </cell>
          <cell r="BC90" t="e">
            <v>#N/A</v>
          </cell>
          <cell r="BD90" t="str">
            <v>タイムシートにより別途保管</v>
          </cell>
          <cell r="BE90"/>
          <cell r="BF90"/>
          <cell r="BG90" t="str">
            <v>別紙タイムシートに記載のとおり</v>
          </cell>
          <cell r="BH90" t="str">
            <v>紹介予定派遣ではない</v>
          </cell>
          <cell r="BI90"/>
          <cell r="BJ90"/>
          <cell r="BK90" t="e">
            <v>#N/A</v>
          </cell>
          <cell r="BL90">
            <v>39173</v>
          </cell>
          <cell r="BM90">
            <v>38078</v>
          </cell>
          <cell r="BN90" t="e">
            <v>#N/A</v>
          </cell>
          <cell r="BO90" t="e">
            <v>#N/A</v>
          </cell>
          <cell r="BP90" t="e">
            <v>#N/A</v>
          </cell>
          <cell r="BQ90" t="e">
            <v>#N/A</v>
          </cell>
          <cell r="BR90" t="e">
            <v>#N/A</v>
          </cell>
          <cell r="BS90" t="e">
            <v>#N/A</v>
          </cell>
        </row>
        <row r="91">
          <cell r="E91">
            <v>88</v>
          </cell>
          <cell r="F91"/>
          <cell r="G91"/>
          <cell r="H91" t="e">
            <v>#N/A</v>
          </cell>
          <cell r="I91"/>
          <cell r="J91" t="e">
            <v>#N/A</v>
          </cell>
          <cell r="K91" t="e">
            <v>#N/A</v>
          </cell>
          <cell r="L91" t="e">
            <v>#N/A</v>
          </cell>
          <cell r="M91" t="str">
            <v>-</v>
          </cell>
          <cell r="N91"/>
          <cell r="O91"/>
          <cell r="P91"/>
          <cell r="Q91"/>
          <cell r="R91"/>
          <cell r="S91" t="e">
            <v>#N/A</v>
          </cell>
          <cell r="T91" t="e">
            <v>#N/A</v>
          </cell>
          <cell r="U91" t="str">
            <v>無</v>
          </cell>
          <cell r="V91" t="e">
            <v>#N/A</v>
          </cell>
          <cell r="W91" t="e">
            <v>#N/A</v>
          </cell>
          <cell r="X91" t="e">
            <v>#N/A</v>
          </cell>
          <cell r="Y91" t="e">
            <v>#N/A</v>
          </cell>
          <cell r="Z91" t="e">
            <v>#N/A</v>
          </cell>
          <cell r="AA91" t="e">
            <v>#N/A</v>
          </cell>
          <cell r="AB91"/>
          <cell r="AC91"/>
          <cell r="AD91"/>
          <cell r="AE91"/>
          <cell r="AF91"/>
          <cell r="AG91"/>
          <cell r="AH91"/>
          <cell r="AI91" t="e">
            <v>#N/A</v>
          </cell>
          <cell r="AJ91" t="e">
            <v>#N/A</v>
          </cell>
          <cell r="AK91" t="e">
            <v>#N/A</v>
          </cell>
          <cell r="AL91" t="e">
            <v>#N/A</v>
          </cell>
          <cell r="AM91" t="e">
            <v>#N/A</v>
          </cell>
          <cell r="AN91" t="e">
            <v>#N/A</v>
          </cell>
          <cell r="AO91" t="e">
            <v>#N/A</v>
          </cell>
          <cell r="AP91" t="e">
            <v>#N/A</v>
          </cell>
          <cell r="AQ91" t="e">
            <v>#N/A</v>
          </cell>
          <cell r="AR91" t="e">
            <v>#N/A</v>
          </cell>
          <cell r="AS91" t="e">
            <v>#N/A</v>
          </cell>
          <cell r="AT91" t="e">
            <v>#N/A</v>
          </cell>
          <cell r="AU91" t="e">
            <v>#N/A</v>
          </cell>
          <cell r="AV91" t="e">
            <v>#N/A</v>
          </cell>
          <cell r="AW91" t="e">
            <v>#N/A</v>
          </cell>
          <cell r="AX91" t="e">
            <v>#N/A</v>
          </cell>
          <cell r="AY91" t="e">
            <v>#N/A</v>
          </cell>
          <cell r="AZ91" t="e">
            <v>#N/A</v>
          </cell>
          <cell r="BA91" t="e">
            <v>#N/A</v>
          </cell>
          <cell r="BB91" t="e">
            <v>#N/A</v>
          </cell>
          <cell r="BC91" t="e">
            <v>#N/A</v>
          </cell>
          <cell r="BD91" t="str">
            <v>タイムシートにより別途保管</v>
          </cell>
          <cell r="BE91"/>
          <cell r="BF91"/>
          <cell r="BG91" t="str">
            <v>別紙タイムシートに記載のとおり</v>
          </cell>
          <cell r="BH91" t="str">
            <v>紹介予定派遣ではない</v>
          </cell>
          <cell r="BI91"/>
          <cell r="BJ91"/>
          <cell r="BK91" t="e">
            <v>#N/A</v>
          </cell>
          <cell r="BL91">
            <v>39173</v>
          </cell>
          <cell r="BM91">
            <v>38078</v>
          </cell>
          <cell r="BN91" t="e">
            <v>#N/A</v>
          </cell>
          <cell r="BO91" t="e">
            <v>#N/A</v>
          </cell>
          <cell r="BP91" t="e">
            <v>#N/A</v>
          </cell>
          <cell r="BQ91" t="e">
            <v>#N/A</v>
          </cell>
          <cell r="BR91" t="e">
            <v>#N/A</v>
          </cell>
          <cell r="BS91" t="e">
            <v>#N/A</v>
          </cell>
        </row>
        <row r="92">
          <cell r="E92">
            <v>89</v>
          </cell>
          <cell r="F92"/>
          <cell r="G92"/>
          <cell r="H92" t="e">
            <v>#N/A</v>
          </cell>
          <cell r="I92"/>
          <cell r="J92" t="e">
            <v>#N/A</v>
          </cell>
          <cell r="K92" t="e">
            <v>#N/A</v>
          </cell>
          <cell r="L92" t="e">
            <v>#N/A</v>
          </cell>
          <cell r="M92" t="str">
            <v>-</v>
          </cell>
          <cell r="N92"/>
          <cell r="O92"/>
          <cell r="P92"/>
          <cell r="Q92"/>
          <cell r="R92"/>
          <cell r="S92" t="e">
            <v>#N/A</v>
          </cell>
          <cell r="T92" t="e">
            <v>#N/A</v>
          </cell>
          <cell r="U92" t="str">
            <v>無</v>
          </cell>
          <cell r="V92" t="e">
            <v>#N/A</v>
          </cell>
          <cell r="W92" t="e">
            <v>#N/A</v>
          </cell>
          <cell r="X92" t="e">
            <v>#N/A</v>
          </cell>
          <cell r="Y92" t="e">
            <v>#N/A</v>
          </cell>
          <cell r="Z92" t="e">
            <v>#N/A</v>
          </cell>
          <cell r="AA92" t="e">
            <v>#N/A</v>
          </cell>
          <cell r="AB92"/>
          <cell r="AC92"/>
          <cell r="AD92"/>
          <cell r="AE92"/>
          <cell r="AF92"/>
          <cell r="AG92"/>
          <cell r="AH92"/>
          <cell r="AI92" t="e">
            <v>#N/A</v>
          </cell>
          <cell r="AJ92" t="e">
            <v>#N/A</v>
          </cell>
          <cell r="AK92" t="e">
            <v>#N/A</v>
          </cell>
          <cell r="AL92" t="e">
            <v>#N/A</v>
          </cell>
          <cell r="AM92" t="e">
            <v>#N/A</v>
          </cell>
          <cell r="AN92" t="e">
            <v>#N/A</v>
          </cell>
          <cell r="AO92" t="e">
            <v>#N/A</v>
          </cell>
          <cell r="AP92" t="e">
            <v>#N/A</v>
          </cell>
          <cell r="AQ92" t="e">
            <v>#N/A</v>
          </cell>
          <cell r="AR92" t="e">
            <v>#N/A</v>
          </cell>
          <cell r="AS92" t="e">
            <v>#N/A</v>
          </cell>
          <cell r="AT92" t="e">
            <v>#N/A</v>
          </cell>
          <cell r="AU92" t="e">
            <v>#N/A</v>
          </cell>
          <cell r="AV92" t="e">
            <v>#N/A</v>
          </cell>
          <cell r="AW92" t="e">
            <v>#N/A</v>
          </cell>
          <cell r="AX92" t="e">
            <v>#N/A</v>
          </cell>
          <cell r="AY92" t="e">
            <v>#N/A</v>
          </cell>
          <cell r="AZ92" t="e">
            <v>#N/A</v>
          </cell>
          <cell r="BA92" t="e">
            <v>#N/A</v>
          </cell>
          <cell r="BB92" t="e">
            <v>#N/A</v>
          </cell>
          <cell r="BC92" t="e">
            <v>#N/A</v>
          </cell>
          <cell r="BD92" t="str">
            <v>タイムシートにより別途保管</v>
          </cell>
          <cell r="BE92"/>
          <cell r="BF92"/>
          <cell r="BG92" t="str">
            <v>別紙タイムシートに記載のとおり</v>
          </cell>
          <cell r="BH92" t="str">
            <v>紹介予定派遣ではない</v>
          </cell>
          <cell r="BI92"/>
          <cell r="BJ92"/>
          <cell r="BK92" t="e">
            <v>#N/A</v>
          </cell>
          <cell r="BL92">
            <v>39173</v>
          </cell>
          <cell r="BM92">
            <v>38078</v>
          </cell>
          <cell r="BN92" t="e">
            <v>#N/A</v>
          </cell>
          <cell r="BO92" t="e">
            <v>#N/A</v>
          </cell>
          <cell r="BP92" t="e">
            <v>#N/A</v>
          </cell>
          <cell r="BQ92" t="e">
            <v>#N/A</v>
          </cell>
          <cell r="BR92" t="e">
            <v>#N/A</v>
          </cell>
          <cell r="BS92" t="e">
            <v>#N/A</v>
          </cell>
        </row>
        <row r="93">
          <cell r="E93">
            <v>90</v>
          </cell>
          <cell r="F93"/>
          <cell r="G93"/>
          <cell r="H93" t="e">
            <v>#N/A</v>
          </cell>
          <cell r="I93"/>
          <cell r="J93" t="e">
            <v>#N/A</v>
          </cell>
          <cell r="K93" t="e">
            <v>#N/A</v>
          </cell>
          <cell r="L93" t="e">
            <v>#N/A</v>
          </cell>
          <cell r="M93" t="str">
            <v>-</v>
          </cell>
          <cell r="N93"/>
          <cell r="O93"/>
          <cell r="P93"/>
          <cell r="Q93"/>
          <cell r="R93"/>
          <cell r="S93" t="e">
            <v>#N/A</v>
          </cell>
          <cell r="T93" t="e">
            <v>#N/A</v>
          </cell>
          <cell r="U93" t="str">
            <v>無</v>
          </cell>
          <cell r="V93" t="e">
            <v>#N/A</v>
          </cell>
          <cell r="W93" t="e">
            <v>#N/A</v>
          </cell>
          <cell r="X93" t="e">
            <v>#N/A</v>
          </cell>
          <cell r="Y93" t="e">
            <v>#N/A</v>
          </cell>
          <cell r="Z93" t="e">
            <v>#N/A</v>
          </cell>
          <cell r="AA93" t="e">
            <v>#N/A</v>
          </cell>
          <cell r="AB93"/>
          <cell r="AC93"/>
          <cell r="AD93"/>
          <cell r="AE93"/>
          <cell r="AF93"/>
          <cell r="AG93"/>
          <cell r="AH93"/>
          <cell r="AI93" t="e">
            <v>#N/A</v>
          </cell>
          <cell r="AJ93" t="e">
            <v>#N/A</v>
          </cell>
          <cell r="AK93" t="e">
            <v>#N/A</v>
          </cell>
          <cell r="AL93" t="e">
            <v>#N/A</v>
          </cell>
          <cell r="AM93" t="e">
            <v>#N/A</v>
          </cell>
          <cell r="AN93" t="e">
            <v>#N/A</v>
          </cell>
          <cell r="AO93" t="e">
            <v>#N/A</v>
          </cell>
          <cell r="AP93" t="e">
            <v>#N/A</v>
          </cell>
          <cell r="AQ93" t="e">
            <v>#N/A</v>
          </cell>
          <cell r="AR93" t="e">
            <v>#N/A</v>
          </cell>
          <cell r="AS93" t="e">
            <v>#N/A</v>
          </cell>
          <cell r="AT93" t="e">
            <v>#N/A</v>
          </cell>
          <cell r="AU93" t="e">
            <v>#N/A</v>
          </cell>
          <cell r="AV93" t="e">
            <v>#N/A</v>
          </cell>
          <cell r="AW93" t="e">
            <v>#N/A</v>
          </cell>
          <cell r="AX93" t="e">
            <v>#N/A</v>
          </cell>
          <cell r="AY93" t="e">
            <v>#N/A</v>
          </cell>
          <cell r="AZ93" t="e">
            <v>#N/A</v>
          </cell>
          <cell r="BA93" t="e">
            <v>#N/A</v>
          </cell>
          <cell r="BB93" t="e">
            <v>#N/A</v>
          </cell>
          <cell r="BC93" t="e">
            <v>#N/A</v>
          </cell>
          <cell r="BD93" t="str">
            <v>タイムシートにより別途保管</v>
          </cell>
          <cell r="BE93"/>
          <cell r="BF93"/>
          <cell r="BG93" t="str">
            <v>別紙タイムシートに記載のとおり</v>
          </cell>
          <cell r="BH93" t="str">
            <v>紹介予定派遣ではない</v>
          </cell>
          <cell r="BI93"/>
          <cell r="BJ93"/>
          <cell r="BK93" t="e">
            <v>#N/A</v>
          </cell>
          <cell r="BL93">
            <v>39173</v>
          </cell>
          <cell r="BM93">
            <v>38078</v>
          </cell>
          <cell r="BN93" t="e">
            <v>#N/A</v>
          </cell>
          <cell r="BO93" t="e">
            <v>#N/A</v>
          </cell>
          <cell r="BP93" t="e">
            <v>#N/A</v>
          </cell>
          <cell r="BQ93" t="e">
            <v>#N/A</v>
          </cell>
          <cell r="BR93" t="e">
            <v>#N/A</v>
          </cell>
          <cell r="BS93" t="e">
            <v>#N/A</v>
          </cell>
        </row>
        <row r="94">
          <cell r="E94">
            <v>91</v>
          </cell>
          <cell r="F94"/>
          <cell r="G94"/>
          <cell r="H94" t="e">
            <v>#N/A</v>
          </cell>
          <cell r="I94"/>
          <cell r="J94" t="e">
            <v>#N/A</v>
          </cell>
          <cell r="K94" t="e">
            <v>#N/A</v>
          </cell>
          <cell r="L94" t="e">
            <v>#N/A</v>
          </cell>
          <cell r="M94" t="str">
            <v>-</v>
          </cell>
          <cell r="N94"/>
          <cell r="O94"/>
          <cell r="P94"/>
          <cell r="Q94"/>
          <cell r="R94"/>
          <cell r="S94" t="e">
            <v>#N/A</v>
          </cell>
          <cell r="T94" t="e">
            <v>#N/A</v>
          </cell>
          <cell r="U94" t="str">
            <v>無</v>
          </cell>
          <cell r="V94" t="e">
            <v>#N/A</v>
          </cell>
          <cell r="W94" t="e">
            <v>#N/A</v>
          </cell>
          <cell r="X94" t="e">
            <v>#N/A</v>
          </cell>
          <cell r="Y94" t="e">
            <v>#N/A</v>
          </cell>
          <cell r="Z94" t="e">
            <v>#N/A</v>
          </cell>
          <cell r="AA94" t="e">
            <v>#N/A</v>
          </cell>
          <cell r="AB94"/>
          <cell r="AC94"/>
          <cell r="AD94"/>
          <cell r="AE94"/>
          <cell r="AF94"/>
          <cell r="AG94"/>
          <cell r="AH94"/>
          <cell r="AI94" t="e">
            <v>#N/A</v>
          </cell>
          <cell r="AJ94" t="e">
            <v>#N/A</v>
          </cell>
          <cell r="AK94" t="e">
            <v>#N/A</v>
          </cell>
          <cell r="AL94" t="e">
            <v>#N/A</v>
          </cell>
          <cell r="AM94" t="e">
            <v>#N/A</v>
          </cell>
          <cell r="AN94" t="e">
            <v>#N/A</v>
          </cell>
          <cell r="AO94" t="e">
            <v>#N/A</v>
          </cell>
          <cell r="AP94" t="e">
            <v>#N/A</v>
          </cell>
          <cell r="AQ94" t="e">
            <v>#N/A</v>
          </cell>
          <cell r="AR94" t="e">
            <v>#N/A</v>
          </cell>
          <cell r="AS94" t="e">
            <v>#N/A</v>
          </cell>
          <cell r="AT94" t="e">
            <v>#N/A</v>
          </cell>
          <cell r="AU94" t="e">
            <v>#N/A</v>
          </cell>
          <cell r="AV94" t="e">
            <v>#N/A</v>
          </cell>
          <cell r="AW94" t="e">
            <v>#N/A</v>
          </cell>
          <cell r="AX94" t="e">
            <v>#N/A</v>
          </cell>
          <cell r="AY94" t="e">
            <v>#N/A</v>
          </cell>
          <cell r="AZ94" t="e">
            <v>#N/A</v>
          </cell>
          <cell r="BA94" t="e">
            <v>#N/A</v>
          </cell>
          <cell r="BB94" t="e">
            <v>#N/A</v>
          </cell>
          <cell r="BC94" t="e">
            <v>#N/A</v>
          </cell>
          <cell r="BD94" t="str">
            <v>タイムシートにより別途保管</v>
          </cell>
          <cell r="BE94"/>
          <cell r="BF94"/>
          <cell r="BG94" t="str">
            <v>別紙タイムシートに記載のとおり</v>
          </cell>
          <cell r="BH94" t="str">
            <v>紹介予定派遣ではない</v>
          </cell>
          <cell r="BI94"/>
          <cell r="BJ94"/>
          <cell r="BK94" t="e">
            <v>#N/A</v>
          </cell>
          <cell r="BL94">
            <v>39173</v>
          </cell>
          <cell r="BM94">
            <v>38078</v>
          </cell>
          <cell r="BN94" t="e">
            <v>#N/A</v>
          </cell>
          <cell r="BO94" t="e">
            <v>#N/A</v>
          </cell>
          <cell r="BP94" t="e">
            <v>#N/A</v>
          </cell>
          <cell r="BQ94" t="e">
            <v>#N/A</v>
          </cell>
          <cell r="BR94" t="e">
            <v>#N/A</v>
          </cell>
          <cell r="BS94" t="e">
            <v>#N/A</v>
          </cell>
        </row>
        <row r="95">
          <cell r="E95">
            <v>92</v>
          </cell>
          <cell r="F95"/>
          <cell r="G95"/>
          <cell r="H95" t="e">
            <v>#N/A</v>
          </cell>
          <cell r="I95"/>
          <cell r="J95" t="e">
            <v>#N/A</v>
          </cell>
          <cell r="K95" t="e">
            <v>#N/A</v>
          </cell>
          <cell r="L95" t="e">
            <v>#N/A</v>
          </cell>
          <cell r="M95" t="str">
            <v>-</v>
          </cell>
          <cell r="N95"/>
          <cell r="O95"/>
          <cell r="P95"/>
          <cell r="Q95"/>
          <cell r="R95"/>
          <cell r="S95" t="e">
            <v>#N/A</v>
          </cell>
          <cell r="T95" t="e">
            <v>#N/A</v>
          </cell>
          <cell r="U95" t="str">
            <v>無</v>
          </cell>
          <cell r="V95" t="e">
            <v>#N/A</v>
          </cell>
          <cell r="W95" t="e">
            <v>#N/A</v>
          </cell>
          <cell r="X95" t="e">
            <v>#N/A</v>
          </cell>
          <cell r="Y95" t="e">
            <v>#N/A</v>
          </cell>
          <cell r="Z95" t="e">
            <v>#N/A</v>
          </cell>
          <cell r="AA95" t="e">
            <v>#N/A</v>
          </cell>
          <cell r="AB95"/>
          <cell r="AC95"/>
          <cell r="AD95"/>
          <cell r="AE95"/>
          <cell r="AF95"/>
          <cell r="AG95"/>
          <cell r="AH95"/>
          <cell r="AI95" t="e">
            <v>#N/A</v>
          </cell>
          <cell r="AJ95" t="e">
            <v>#N/A</v>
          </cell>
          <cell r="AK95" t="e">
            <v>#N/A</v>
          </cell>
          <cell r="AL95" t="e">
            <v>#N/A</v>
          </cell>
          <cell r="AM95" t="e">
            <v>#N/A</v>
          </cell>
          <cell r="AN95" t="e">
            <v>#N/A</v>
          </cell>
          <cell r="AO95" t="e">
            <v>#N/A</v>
          </cell>
          <cell r="AP95" t="e">
            <v>#N/A</v>
          </cell>
          <cell r="AQ95" t="e">
            <v>#N/A</v>
          </cell>
          <cell r="AR95" t="e">
            <v>#N/A</v>
          </cell>
          <cell r="AS95" t="e">
            <v>#N/A</v>
          </cell>
          <cell r="AT95" t="e">
            <v>#N/A</v>
          </cell>
          <cell r="AU95" t="e">
            <v>#N/A</v>
          </cell>
          <cell r="AV95" t="e">
            <v>#N/A</v>
          </cell>
          <cell r="AW95" t="e">
            <v>#N/A</v>
          </cell>
          <cell r="AX95" t="e">
            <v>#N/A</v>
          </cell>
          <cell r="AY95" t="e">
            <v>#N/A</v>
          </cell>
          <cell r="AZ95" t="e">
            <v>#N/A</v>
          </cell>
          <cell r="BA95" t="e">
            <v>#N/A</v>
          </cell>
          <cell r="BB95" t="e">
            <v>#N/A</v>
          </cell>
          <cell r="BC95" t="e">
            <v>#N/A</v>
          </cell>
          <cell r="BD95" t="str">
            <v>タイムシートにより別途保管</v>
          </cell>
          <cell r="BE95"/>
          <cell r="BF95"/>
          <cell r="BG95" t="str">
            <v>別紙タイムシートに記載のとおり</v>
          </cell>
          <cell r="BH95" t="str">
            <v>紹介予定派遣ではない</v>
          </cell>
          <cell r="BI95"/>
          <cell r="BJ95"/>
          <cell r="BK95" t="e">
            <v>#N/A</v>
          </cell>
          <cell r="BL95">
            <v>39173</v>
          </cell>
          <cell r="BM95">
            <v>38078</v>
          </cell>
          <cell r="BN95" t="e">
            <v>#N/A</v>
          </cell>
          <cell r="BO95" t="e">
            <v>#N/A</v>
          </cell>
          <cell r="BP95" t="e">
            <v>#N/A</v>
          </cell>
          <cell r="BQ95" t="e">
            <v>#N/A</v>
          </cell>
          <cell r="BR95" t="e">
            <v>#N/A</v>
          </cell>
          <cell r="BS95" t="e">
            <v>#N/A</v>
          </cell>
        </row>
        <row r="96">
          <cell r="E96">
            <v>93</v>
          </cell>
          <cell r="F96"/>
          <cell r="G96"/>
          <cell r="H96" t="e">
            <v>#N/A</v>
          </cell>
          <cell r="I96"/>
          <cell r="J96" t="e">
            <v>#N/A</v>
          </cell>
          <cell r="K96" t="e">
            <v>#N/A</v>
          </cell>
          <cell r="L96" t="e">
            <v>#N/A</v>
          </cell>
          <cell r="M96" t="str">
            <v>-</v>
          </cell>
          <cell r="N96"/>
          <cell r="O96"/>
          <cell r="P96"/>
          <cell r="Q96"/>
          <cell r="R96"/>
          <cell r="S96" t="e">
            <v>#N/A</v>
          </cell>
          <cell r="T96" t="e">
            <v>#N/A</v>
          </cell>
          <cell r="U96" t="str">
            <v>無</v>
          </cell>
          <cell r="V96" t="e">
            <v>#N/A</v>
          </cell>
          <cell r="W96" t="e">
            <v>#N/A</v>
          </cell>
          <cell r="X96" t="e">
            <v>#N/A</v>
          </cell>
          <cell r="Y96" t="e">
            <v>#N/A</v>
          </cell>
          <cell r="Z96" t="e">
            <v>#N/A</v>
          </cell>
          <cell r="AA96" t="e">
            <v>#N/A</v>
          </cell>
          <cell r="AB96"/>
          <cell r="AC96"/>
          <cell r="AD96"/>
          <cell r="AE96"/>
          <cell r="AF96"/>
          <cell r="AG96"/>
          <cell r="AH96"/>
          <cell r="AI96" t="e">
            <v>#N/A</v>
          </cell>
          <cell r="AJ96" t="e">
            <v>#N/A</v>
          </cell>
          <cell r="AK96" t="e">
            <v>#N/A</v>
          </cell>
          <cell r="AL96" t="e">
            <v>#N/A</v>
          </cell>
          <cell r="AM96" t="e">
            <v>#N/A</v>
          </cell>
          <cell r="AN96" t="e">
            <v>#N/A</v>
          </cell>
          <cell r="AO96" t="e">
            <v>#N/A</v>
          </cell>
          <cell r="AP96" t="e">
            <v>#N/A</v>
          </cell>
          <cell r="AQ96" t="e">
            <v>#N/A</v>
          </cell>
          <cell r="AR96" t="e">
            <v>#N/A</v>
          </cell>
          <cell r="AS96" t="e">
            <v>#N/A</v>
          </cell>
          <cell r="AT96" t="e">
            <v>#N/A</v>
          </cell>
          <cell r="AU96" t="e">
            <v>#N/A</v>
          </cell>
          <cell r="AV96" t="e">
            <v>#N/A</v>
          </cell>
          <cell r="AW96" t="e">
            <v>#N/A</v>
          </cell>
          <cell r="AX96" t="e">
            <v>#N/A</v>
          </cell>
          <cell r="AY96" t="e">
            <v>#N/A</v>
          </cell>
          <cell r="AZ96" t="e">
            <v>#N/A</v>
          </cell>
          <cell r="BA96" t="e">
            <v>#N/A</v>
          </cell>
          <cell r="BB96" t="e">
            <v>#N/A</v>
          </cell>
          <cell r="BC96" t="e">
            <v>#N/A</v>
          </cell>
          <cell r="BD96" t="str">
            <v>タイムシートにより別途保管</v>
          </cell>
          <cell r="BE96"/>
          <cell r="BF96"/>
          <cell r="BG96" t="str">
            <v>別紙タイムシートに記載のとおり</v>
          </cell>
          <cell r="BH96" t="str">
            <v>紹介予定派遣ではない</v>
          </cell>
          <cell r="BI96"/>
          <cell r="BJ96"/>
          <cell r="BK96" t="e">
            <v>#N/A</v>
          </cell>
          <cell r="BL96">
            <v>39173</v>
          </cell>
          <cell r="BM96">
            <v>38078</v>
          </cell>
          <cell r="BN96" t="e">
            <v>#N/A</v>
          </cell>
          <cell r="BO96" t="e">
            <v>#N/A</v>
          </cell>
          <cell r="BP96" t="e">
            <v>#N/A</v>
          </cell>
          <cell r="BQ96" t="e">
            <v>#N/A</v>
          </cell>
          <cell r="BR96" t="e">
            <v>#N/A</v>
          </cell>
          <cell r="BS96" t="e">
            <v>#N/A</v>
          </cell>
        </row>
        <row r="97">
          <cell r="E97">
            <v>94</v>
          </cell>
          <cell r="F97"/>
          <cell r="G97"/>
          <cell r="H97" t="e">
            <v>#N/A</v>
          </cell>
          <cell r="I97"/>
          <cell r="J97" t="e">
            <v>#N/A</v>
          </cell>
          <cell r="K97" t="e">
            <v>#N/A</v>
          </cell>
          <cell r="L97" t="e">
            <v>#N/A</v>
          </cell>
          <cell r="M97" t="str">
            <v>-</v>
          </cell>
          <cell r="N97"/>
          <cell r="O97"/>
          <cell r="P97"/>
          <cell r="Q97"/>
          <cell r="R97"/>
          <cell r="S97" t="e">
            <v>#N/A</v>
          </cell>
          <cell r="T97" t="e">
            <v>#N/A</v>
          </cell>
          <cell r="U97" t="str">
            <v>無</v>
          </cell>
          <cell r="V97" t="e">
            <v>#N/A</v>
          </cell>
          <cell r="W97" t="e">
            <v>#N/A</v>
          </cell>
          <cell r="X97" t="e">
            <v>#N/A</v>
          </cell>
          <cell r="Y97" t="e">
            <v>#N/A</v>
          </cell>
          <cell r="Z97" t="e">
            <v>#N/A</v>
          </cell>
          <cell r="AA97" t="e">
            <v>#N/A</v>
          </cell>
          <cell r="AB97"/>
          <cell r="AC97"/>
          <cell r="AD97"/>
          <cell r="AE97"/>
          <cell r="AF97"/>
          <cell r="AG97"/>
          <cell r="AH97"/>
          <cell r="AI97" t="e">
            <v>#N/A</v>
          </cell>
          <cell r="AJ97" t="e">
            <v>#N/A</v>
          </cell>
          <cell r="AK97" t="e">
            <v>#N/A</v>
          </cell>
          <cell r="AL97" t="e">
            <v>#N/A</v>
          </cell>
          <cell r="AM97" t="e">
            <v>#N/A</v>
          </cell>
          <cell r="AN97" t="e">
            <v>#N/A</v>
          </cell>
          <cell r="AO97" t="e">
            <v>#N/A</v>
          </cell>
          <cell r="AP97" t="e">
            <v>#N/A</v>
          </cell>
          <cell r="AQ97" t="e">
            <v>#N/A</v>
          </cell>
          <cell r="AR97" t="e">
            <v>#N/A</v>
          </cell>
          <cell r="AS97" t="e">
            <v>#N/A</v>
          </cell>
          <cell r="AT97" t="e">
            <v>#N/A</v>
          </cell>
          <cell r="AU97" t="e">
            <v>#N/A</v>
          </cell>
          <cell r="AV97" t="e">
            <v>#N/A</v>
          </cell>
          <cell r="AW97" t="e">
            <v>#N/A</v>
          </cell>
          <cell r="AX97" t="e">
            <v>#N/A</v>
          </cell>
          <cell r="AY97" t="e">
            <v>#N/A</v>
          </cell>
          <cell r="AZ97" t="e">
            <v>#N/A</v>
          </cell>
          <cell r="BA97" t="e">
            <v>#N/A</v>
          </cell>
          <cell r="BB97" t="e">
            <v>#N/A</v>
          </cell>
          <cell r="BC97" t="e">
            <v>#N/A</v>
          </cell>
          <cell r="BD97" t="str">
            <v>タイムシートにより別途保管</v>
          </cell>
          <cell r="BE97"/>
          <cell r="BF97"/>
          <cell r="BG97" t="str">
            <v>別紙タイムシートに記載のとおり</v>
          </cell>
          <cell r="BH97" t="str">
            <v>紹介予定派遣ではない</v>
          </cell>
          <cell r="BI97"/>
          <cell r="BJ97"/>
          <cell r="BK97" t="e">
            <v>#N/A</v>
          </cell>
          <cell r="BL97">
            <v>39173</v>
          </cell>
          <cell r="BM97">
            <v>38078</v>
          </cell>
          <cell r="BN97" t="e">
            <v>#N/A</v>
          </cell>
          <cell r="BO97" t="e">
            <v>#N/A</v>
          </cell>
          <cell r="BP97" t="e">
            <v>#N/A</v>
          </cell>
          <cell r="BQ97" t="e">
            <v>#N/A</v>
          </cell>
          <cell r="BR97" t="e">
            <v>#N/A</v>
          </cell>
          <cell r="BS97" t="e">
            <v>#N/A</v>
          </cell>
        </row>
        <row r="98">
          <cell r="E98">
            <v>95</v>
          </cell>
          <cell r="F98"/>
          <cell r="G98"/>
          <cell r="H98" t="e">
            <v>#N/A</v>
          </cell>
          <cell r="I98"/>
          <cell r="J98" t="e">
            <v>#N/A</v>
          </cell>
          <cell r="K98" t="e">
            <v>#N/A</v>
          </cell>
          <cell r="L98" t="e">
            <v>#N/A</v>
          </cell>
          <cell r="M98" t="str">
            <v>-</v>
          </cell>
          <cell r="N98"/>
          <cell r="O98"/>
          <cell r="P98"/>
          <cell r="Q98"/>
          <cell r="R98"/>
          <cell r="S98" t="e">
            <v>#N/A</v>
          </cell>
          <cell r="T98" t="e">
            <v>#N/A</v>
          </cell>
          <cell r="U98" t="str">
            <v>無</v>
          </cell>
          <cell r="V98" t="e">
            <v>#N/A</v>
          </cell>
          <cell r="W98" t="e">
            <v>#N/A</v>
          </cell>
          <cell r="X98" t="e">
            <v>#N/A</v>
          </cell>
          <cell r="Y98" t="e">
            <v>#N/A</v>
          </cell>
          <cell r="Z98" t="e">
            <v>#N/A</v>
          </cell>
          <cell r="AA98" t="e">
            <v>#N/A</v>
          </cell>
          <cell r="AB98"/>
          <cell r="AC98"/>
          <cell r="AD98"/>
          <cell r="AE98"/>
          <cell r="AF98"/>
          <cell r="AG98"/>
          <cell r="AH98"/>
          <cell r="AI98" t="e">
            <v>#N/A</v>
          </cell>
          <cell r="AJ98" t="e">
            <v>#N/A</v>
          </cell>
          <cell r="AK98" t="e">
            <v>#N/A</v>
          </cell>
          <cell r="AL98" t="e">
            <v>#N/A</v>
          </cell>
          <cell r="AM98" t="e">
            <v>#N/A</v>
          </cell>
          <cell r="AN98" t="e">
            <v>#N/A</v>
          </cell>
          <cell r="AO98" t="e">
            <v>#N/A</v>
          </cell>
          <cell r="AP98" t="e">
            <v>#N/A</v>
          </cell>
          <cell r="AQ98" t="e">
            <v>#N/A</v>
          </cell>
          <cell r="AR98" t="e">
            <v>#N/A</v>
          </cell>
          <cell r="AS98" t="e">
            <v>#N/A</v>
          </cell>
          <cell r="AT98" t="e">
            <v>#N/A</v>
          </cell>
          <cell r="AU98" t="e">
            <v>#N/A</v>
          </cell>
          <cell r="AV98" t="e">
            <v>#N/A</v>
          </cell>
          <cell r="AW98" t="e">
            <v>#N/A</v>
          </cell>
          <cell r="AX98" t="e">
            <v>#N/A</v>
          </cell>
          <cell r="AY98" t="e">
            <v>#N/A</v>
          </cell>
          <cell r="AZ98" t="e">
            <v>#N/A</v>
          </cell>
          <cell r="BA98" t="e">
            <v>#N/A</v>
          </cell>
          <cell r="BB98" t="e">
            <v>#N/A</v>
          </cell>
          <cell r="BC98" t="e">
            <v>#N/A</v>
          </cell>
          <cell r="BD98" t="str">
            <v>タイムシートにより別途保管</v>
          </cell>
          <cell r="BE98"/>
          <cell r="BF98"/>
          <cell r="BG98" t="str">
            <v>別紙タイムシートに記載のとおり</v>
          </cell>
          <cell r="BH98" t="str">
            <v>紹介予定派遣ではない</v>
          </cell>
          <cell r="BI98"/>
          <cell r="BJ98"/>
          <cell r="BK98" t="e">
            <v>#N/A</v>
          </cell>
          <cell r="BL98">
            <v>39173</v>
          </cell>
          <cell r="BM98">
            <v>38078</v>
          </cell>
          <cell r="BN98" t="e">
            <v>#N/A</v>
          </cell>
          <cell r="BO98" t="e">
            <v>#N/A</v>
          </cell>
          <cell r="BP98" t="e">
            <v>#N/A</v>
          </cell>
          <cell r="BQ98" t="e">
            <v>#N/A</v>
          </cell>
          <cell r="BR98" t="e">
            <v>#N/A</v>
          </cell>
          <cell r="BS98" t="e">
            <v>#N/A</v>
          </cell>
        </row>
        <row r="99">
          <cell r="E99">
            <v>96</v>
          </cell>
          <cell r="F99"/>
          <cell r="G99"/>
          <cell r="H99" t="e">
            <v>#N/A</v>
          </cell>
          <cell r="I99"/>
          <cell r="J99" t="e">
            <v>#N/A</v>
          </cell>
          <cell r="K99" t="e">
            <v>#N/A</v>
          </cell>
          <cell r="L99" t="e">
            <v>#N/A</v>
          </cell>
          <cell r="M99" t="str">
            <v>-</v>
          </cell>
          <cell r="N99"/>
          <cell r="O99"/>
          <cell r="P99"/>
          <cell r="Q99"/>
          <cell r="R99"/>
          <cell r="S99" t="e">
            <v>#N/A</v>
          </cell>
          <cell r="T99" t="e">
            <v>#N/A</v>
          </cell>
          <cell r="U99" t="str">
            <v>無</v>
          </cell>
          <cell r="V99" t="e">
            <v>#N/A</v>
          </cell>
          <cell r="W99" t="e">
            <v>#N/A</v>
          </cell>
          <cell r="X99" t="e">
            <v>#N/A</v>
          </cell>
          <cell r="Y99" t="e">
            <v>#N/A</v>
          </cell>
          <cell r="Z99" t="e">
            <v>#N/A</v>
          </cell>
          <cell r="AA99" t="e">
            <v>#N/A</v>
          </cell>
          <cell r="AB99"/>
          <cell r="AC99"/>
          <cell r="AD99"/>
          <cell r="AE99"/>
          <cell r="AF99"/>
          <cell r="AG99"/>
          <cell r="AH99"/>
          <cell r="AI99" t="e">
            <v>#N/A</v>
          </cell>
          <cell r="AJ99" t="e">
            <v>#N/A</v>
          </cell>
          <cell r="AK99" t="e">
            <v>#N/A</v>
          </cell>
          <cell r="AL99" t="e">
            <v>#N/A</v>
          </cell>
          <cell r="AM99" t="e">
            <v>#N/A</v>
          </cell>
          <cell r="AN99" t="e">
            <v>#N/A</v>
          </cell>
          <cell r="AO99" t="e">
            <v>#N/A</v>
          </cell>
          <cell r="AP99" t="e">
            <v>#N/A</v>
          </cell>
          <cell r="AQ99" t="e">
            <v>#N/A</v>
          </cell>
          <cell r="AR99" t="e">
            <v>#N/A</v>
          </cell>
          <cell r="AS99" t="e">
            <v>#N/A</v>
          </cell>
          <cell r="AT99" t="e">
            <v>#N/A</v>
          </cell>
          <cell r="AU99" t="e">
            <v>#N/A</v>
          </cell>
          <cell r="AV99" t="e">
            <v>#N/A</v>
          </cell>
          <cell r="AW99" t="e">
            <v>#N/A</v>
          </cell>
          <cell r="AX99" t="e">
            <v>#N/A</v>
          </cell>
          <cell r="AY99" t="e">
            <v>#N/A</v>
          </cell>
          <cell r="AZ99" t="e">
            <v>#N/A</v>
          </cell>
          <cell r="BA99" t="e">
            <v>#N/A</v>
          </cell>
          <cell r="BB99" t="e">
            <v>#N/A</v>
          </cell>
          <cell r="BC99" t="e">
            <v>#N/A</v>
          </cell>
          <cell r="BD99" t="str">
            <v>タイムシートにより別途保管</v>
          </cell>
          <cell r="BE99"/>
          <cell r="BF99"/>
          <cell r="BG99" t="str">
            <v>別紙タイムシートに記載のとおり</v>
          </cell>
          <cell r="BH99" t="str">
            <v>紹介予定派遣ではない</v>
          </cell>
          <cell r="BI99"/>
          <cell r="BJ99"/>
          <cell r="BK99" t="e">
            <v>#N/A</v>
          </cell>
          <cell r="BL99">
            <v>39173</v>
          </cell>
          <cell r="BM99">
            <v>38078</v>
          </cell>
          <cell r="BN99" t="e">
            <v>#N/A</v>
          </cell>
          <cell r="BO99" t="e">
            <v>#N/A</v>
          </cell>
          <cell r="BP99" t="e">
            <v>#N/A</v>
          </cell>
          <cell r="BQ99" t="e">
            <v>#N/A</v>
          </cell>
          <cell r="BR99" t="e">
            <v>#N/A</v>
          </cell>
          <cell r="BS99" t="e">
            <v>#N/A</v>
          </cell>
        </row>
        <row r="100">
          <cell r="E100">
            <v>97</v>
          </cell>
          <cell r="F100"/>
          <cell r="G100"/>
          <cell r="H100" t="e">
            <v>#N/A</v>
          </cell>
          <cell r="I100"/>
          <cell r="J100" t="e">
            <v>#N/A</v>
          </cell>
          <cell r="K100" t="e">
            <v>#N/A</v>
          </cell>
          <cell r="L100" t="e">
            <v>#N/A</v>
          </cell>
          <cell r="M100" t="str">
            <v>-</v>
          </cell>
          <cell r="N100"/>
          <cell r="O100"/>
          <cell r="P100"/>
          <cell r="Q100"/>
          <cell r="R100"/>
          <cell r="S100" t="e">
            <v>#N/A</v>
          </cell>
          <cell r="T100" t="e">
            <v>#N/A</v>
          </cell>
          <cell r="U100" t="str">
            <v>無</v>
          </cell>
          <cell r="V100" t="e">
            <v>#N/A</v>
          </cell>
          <cell r="W100" t="e">
            <v>#N/A</v>
          </cell>
          <cell r="X100" t="e">
            <v>#N/A</v>
          </cell>
          <cell r="Y100" t="e">
            <v>#N/A</v>
          </cell>
          <cell r="Z100" t="e">
            <v>#N/A</v>
          </cell>
          <cell r="AA100" t="e">
            <v>#N/A</v>
          </cell>
          <cell r="AB100"/>
          <cell r="AC100"/>
          <cell r="AD100"/>
          <cell r="AE100"/>
          <cell r="AF100"/>
          <cell r="AG100"/>
          <cell r="AH100"/>
          <cell r="AI100" t="e">
            <v>#N/A</v>
          </cell>
          <cell r="AJ100" t="e">
            <v>#N/A</v>
          </cell>
          <cell r="AK100" t="e">
            <v>#N/A</v>
          </cell>
          <cell r="AL100" t="e">
            <v>#N/A</v>
          </cell>
          <cell r="AM100" t="e">
            <v>#N/A</v>
          </cell>
          <cell r="AN100" t="e">
            <v>#N/A</v>
          </cell>
          <cell r="AO100" t="e">
            <v>#N/A</v>
          </cell>
          <cell r="AP100" t="e">
            <v>#N/A</v>
          </cell>
          <cell r="AQ100" t="e">
            <v>#N/A</v>
          </cell>
          <cell r="AR100" t="e">
            <v>#N/A</v>
          </cell>
          <cell r="AS100" t="e">
            <v>#N/A</v>
          </cell>
          <cell r="AT100" t="e">
            <v>#N/A</v>
          </cell>
          <cell r="AU100" t="e">
            <v>#N/A</v>
          </cell>
          <cell r="AV100" t="e">
            <v>#N/A</v>
          </cell>
          <cell r="AW100" t="e">
            <v>#N/A</v>
          </cell>
          <cell r="AX100" t="e">
            <v>#N/A</v>
          </cell>
          <cell r="AY100" t="e">
            <v>#N/A</v>
          </cell>
          <cell r="AZ100" t="e">
            <v>#N/A</v>
          </cell>
          <cell r="BA100" t="e">
            <v>#N/A</v>
          </cell>
          <cell r="BB100" t="e">
            <v>#N/A</v>
          </cell>
          <cell r="BC100" t="e">
            <v>#N/A</v>
          </cell>
          <cell r="BD100" t="str">
            <v>タイムシートにより別途保管</v>
          </cell>
          <cell r="BE100"/>
          <cell r="BF100"/>
          <cell r="BG100" t="str">
            <v>別紙タイムシートに記載のとおり</v>
          </cell>
          <cell r="BH100" t="str">
            <v>紹介予定派遣ではない</v>
          </cell>
          <cell r="BI100"/>
          <cell r="BJ100"/>
          <cell r="BK100" t="e">
            <v>#N/A</v>
          </cell>
          <cell r="BL100">
            <v>39173</v>
          </cell>
          <cell r="BM100">
            <v>38078</v>
          </cell>
          <cell r="BN100" t="e">
            <v>#N/A</v>
          </cell>
          <cell r="BO100" t="e">
            <v>#N/A</v>
          </cell>
          <cell r="BP100" t="e">
            <v>#N/A</v>
          </cell>
          <cell r="BQ100" t="e">
            <v>#N/A</v>
          </cell>
          <cell r="BR100" t="e">
            <v>#N/A</v>
          </cell>
          <cell r="BS100" t="e">
            <v>#N/A</v>
          </cell>
        </row>
        <row r="101">
          <cell r="E101">
            <v>98</v>
          </cell>
          <cell r="F101"/>
          <cell r="G101"/>
          <cell r="H101" t="e">
            <v>#N/A</v>
          </cell>
          <cell r="I101"/>
          <cell r="J101" t="e">
            <v>#N/A</v>
          </cell>
          <cell r="K101" t="e">
            <v>#N/A</v>
          </cell>
          <cell r="L101" t="e">
            <v>#N/A</v>
          </cell>
          <cell r="M101" t="str">
            <v>-</v>
          </cell>
          <cell r="N101"/>
          <cell r="O101"/>
          <cell r="P101"/>
          <cell r="Q101"/>
          <cell r="R101"/>
          <cell r="S101" t="e">
            <v>#N/A</v>
          </cell>
          <cell r="T101" t="e">
            <v>#N/A</v>
          </cell>
          <cell r="U101" t="str">
            <v>無</v>
          </cell>
          <cell r="V101" t="e">
            <v>#N/A</v>
          </cell>
          <cell r="W101" t="e">
            <v>#N/A</v>
          </cell>
          <cell r="X101" t="e">
            <v>#N/A</v>
          </cell>
          <cell r="Y101" t="e">
            <v>#N/A</v>
          </cell>
          <cell r="Z101" t="e">
            <v>#N/A</v>
          </cell>
          <cell r="AA101" t="e">
            <v>#N/A</v>
          </cell>
          <cell r="AB101"/>
          <cell r="AC101"/>
          <cell r="AD101"/>
          <cell r="AE101"/>
          <cell r="AF101"/>
          <cell r="AG101"/>
          <cell r="AH101"/>
          <cell r="AI101" t="e">
            <v>#N/A</v>
          </cell>
          <cell r="AJ101" t="e">
            <v>#N/A</v>
          </cell>
          <cell r="AK101" t="e">
            <v>#N/A</v>
          </cell>
          <cell r="AL101" t="e">
            <v>#N/A</v>
          </cell>
          <cell r="AM101" t="e">
            <v>#N/A</v>
          </cell>
          <cell r="AN101" t="e">
            <v>#N/A</v>
          </cell>
          <cell r="AO101" t="e">
            <v>#N/A</v>
          </cell>
          <cell r="AP101" t="e">
            <v>#N/A</v>
          </cell>
          <cell r="AQ101" t="e">
            <v>#N/A</v>
          </cell>
          <cell r="AR101" t="e">
            <v>#N/A</v>
          </cell>
          <cell r="AS101" t="e">
            <v>#N/A</v>
          </cell>
          <cell r="AT101" t="e">
            <v>#N/A</v>
          </cell>
          <cell r="AU101" t="e">
            <v>#N/A</v>
          </cell>
          <cell r="AV101" t="e">
            <v>#N/A</v>
          </cell>
          <cell r="AW101" t="e">
            <v>#N/A</v>
          </cell>
          <cell r="AX101" t="e">
            <v>#N/A</v>
          </cell>
          <cell r="AY101" t="e">
            <v>#N/A</v>
          </cell>
          <cell r="AZ101" t="e">
            <v>#N/A</v>
          </cell>
          <cell r="BA101" t="e">
            <v>#N/A</v>
          </cell>
          <cell r="BB101" t="e">
            <v>#N/A</v>
          </cell>
          <cell r="BC101" t="e">
            <v>#N/A</v>
          </cell>
          <cell r="BD101" t="str">
            <v>タイムシートにより別途保管</v>
          </cell>
          <cell r="BE101"/>
          <cell r="BF101"/>
          <cell r="BG101" t="str">
            <v>別紙タイムシートに記載のとおり</v>
          </cell>
          <cell r="BH101" t="str">
            <v>紹介予定派遣ではない</v>
          </cell>
          <cell r="BI101"/>
          <cell r="BJ101"/>
          <cell r="BK101" t="e">
            <v>#N/A</v>
          </cell>
          <cell r="BL101">
            <v>39173</v>
          </cell>
          <cell r="BM101">
            <v>38078</v>
          </cell>
          <cell r="BN101" t="e">
            <v>#N/A</v>
          </cell>
          <cell r="BO101" t="e">
            <v>#N/A</v>
          </cell>
          <cell r="BP101" t="e">
            <v>#N/A</v>
          </cell>
          <cell r="BQ101" t="e">
            <v>#N/A</v>
          </cell>
          <cell r="BR101" t="e">
            <v>#N/A</v>
          </cell>
          <cell r="BS101" t="e">
            <v>#N/A</v>
          </cell>
        </row>
        <row r="102">
          <cell r="E102">
            <v>99</v>
          </cell>
          <cell r="F102"/>
          <cell r="G102"/>
          <cell r="H102" t="e">
            <v>#N/A</v>
          </cell>
          <cell r="I102"/>
          <cell r="J102" t="e">
            <v>#N/A</v>
          </cell>
          <cell r="K102" t="e">
            <v>#N/A</v>
          </cell>
          <cell r="L102" t="e">
            <v>#N/A</v>
          </cell>
          <cell r="M102" t="str">
            <v>-</v>
          </cell>
          <cell r="N102"/>
          <cell r="O102"/>
          <cell r="P102"/>
          <cell r="Q102"/>
          <cell r="R102"/>
          <cell r="S102" t="e">
            <v>#N/A</v>
          </cell>
          <cell r="T102" t="e">
            <v>#N/A</v>
          </cell>
          <cell r="U102" t="str">
            <v>無</v>
          </cell>
          <cell r="V102" t="e">
            <v>#N/A</v>
          </cell>
          <cell r="W102" t="e">
            <v>#N/A</v>
          </cell>
          <cell r="X102" t="e">
            <v>#N/A</v>
          </cell>
          <cell r="Y102" t="e">
            <v>#N/A</v>
          </cell>
          <cell r="Z102" t="e">
            <v>#N/A</v>
          </cell>
          <cell r="AA102" t="e">
            <v>#N/A</v>
          </cell>
          <cell r="AB102"/>
          <cell r="AC102"/>
          <cell r="AD102"/>
          <cell r="AE102"/>
          <cell r="AF102"/>
          <cell r="AG102"/>
          <cell r="AH102"/>
          <cell r="AI102" t="e">
            <v>#N/A</v>
          </cell>
          <cell r="AJ102" t="e">
            <v>#N/A</v>
          </cell>
          <cell r="AK102" t="e">
            <v>#N/A</v>
          </cell>
          <cell r="AL102" t="e">
            <v>#N/A</v>
          </cell>
          <cell r="AM102" t="e">
            <v>#N/A</v>
          </cell>
          <cell r="AN102" t="e">
            <v>#N/A</v>
          </cell>
          <cell r="AO102" t="e">
            <v>#N/A</v>
          </cell>
          <cell r="AP102" t="e">
            <v>#N/A</v>
          </cell>
          <cell r="AQ102" t="e">
            <v>#N/A</v>
          </cell>
          <cell r="AR102" t="e">
            <v>#N/A</v>
          </cell>
          <cell r="AS102" t="e">
            <v>#N/A</v>
          </cell>
          <cell r="AT102" t="e">
            <v>#N/A</v>
          </cell>
          <cell r="AU102" t="e">
            <v>#N/A</v>
          </cell>
          <cell r="AV102" t="e">
            <v>#N/A</v>
          </cell>
          <cell r="AW102" t="e">
            <v>#N/A</v>
          </cell>
          <cell r="AX102" t="e">
            <v>#N/A</v>
          </cell>
          <cell r="AY102" t="e">
            <v>#N/A</v>
          </cell>
          <cell r="AZ102" t="e">
            <v>#N/A</v>
          </cell>
          <cell r="BA102" t="e">
            <v>#N/A</v>
          </cell>
          <cell r="BB102" t="e">
            <v>#N/A</v>
          </cell>
          <cell r="BC102" t="e">
            <v>#N/A</v>
          </cell>
          <cell r="BD102" t="str">
            <v>タイムシートにより別途保管</v>
          </cell>
          <cell r="BE102"/>
          <cell r="BF102"/>
          <cell r="BG102" t="str">
            <v>別紙タイムシートに記載のとおり</v>
          </cell>
          <cell r="BH102" t="str">
            <v>紹介予定派遣ではない</v>
          </cell>
          <cell r="BI102"/>
          <cell r="BJ102"/>
          <cell r="BK102" t="e">
            <v>#N/A</v>
          </cell>
          <cell r="BL102">
            <v>39173</v>
          </cell>
          <cell r="BM102">
            <v>38078</v>
          </cell>
          <cell r="BN102" t="e">
            <v>#N/A</v>
          </cell>
          <cell r="BO102" t="e">
            <v>#N/A</v>
          </cell>
          <cell r="BP102" t="e">
            <v>#N/A</v>
          </cell>
          <cell r="BQ102" t="e">
            <v>#N/A</v>
          </cell>
          <cell r="BR102" t="e">
            <v>#N/A</v>
          </cell>
          <cell r="BS102" t="e">
            <v>#N/A</v>
          </cell>
        </row>
        <row r="103">
          <cell r="E103">
            <v>100</v>
          </cell>
          <cell r="F103"/>
          <cell r="G103"/>
          <cell r="H103" t="e">
            <v>#N/A</v>
          </cell>
          <cell r="I103"/>
          <cell r="J103" t="e">
            <v>#N/A</v>
          </cell>
          <cell r="K103" t="e">
            <v>#N/A</v>
          </cell>
          <cell r="L103" t="e">
            <v>#N/A</v>
          </cell>
          <cell r="M103" t="str">
            <v>-</v>
          </cell>
          <cell r="N103"/>
          <cell r="O103"/>
          <cell r="P103"/>
          <cell r="Q103"/>
          <cell r="R103"/>
          <cell r="S103" t="e">
            <v>#N/A</v>
          </cell>
          <cell r="T103" t="e">
            <v>#N/A</v>
          </cell>
          <cell r="U103" t="str">
            <v>無</v>
          </cell>
          <cell r="V103" t="e">
            <v>#N/A</v>
          </cell>
          <cell r="W103" t="e">
            <v>#N/A</v>
          </cell>
          <cell r="X103" t="e">
            <v>#N/A</v>
          </cell>
          <cell r="Y103" t="e">
            <v>#N/A</v>
          </cell>
          <cell r="Z103" t="e">
            <v>#N/A</v>
          </cell>
          <cell r="AA103" t="e">
            <v>#N/A</v>
          </cell>
          <cell r="AB103"/>
          <cell r="AC103"/>
          <cell r="AD103"/>
          <cell r="AE103"/>
          <cell r="AF103"/>
          <cell r="AG103"/>
          <cell r="AH103"/>
          <cell r="AI103" t="e">
            <v>#N/A</v>
          </cell>
          <cell r="AJ103" t="e">
            <v>#N/A</v>
          </cell>
          <cell r="AK103" t="e">
            <v>#N/A</v>
          </cell>
          <cell r="AL103" t="e">
            <v>#N/A</v>
          </cell>
          <cell r="AM103" t="e">
            <v>#N/A</v>
          </cell>
          <cell r="AN103" t="e">
            <v>#N/A</v>
          </cell>
          <cell r="AO103" t="e">
            <v>#N/A</v>
          </cell>
          <cell r="AP103" t="e">
            <v>#N/A</v>
          </cell>
          <cell r="AQ103" t="e">
            <v>#N/A</v>
          </cell>
          <cell r="AR103" t="e">
            <v>#N/A</v>
          </cell>
          <cell r="AS103" t="e">
            <v>#N/A</v>
          </cell>
          <cell r="AT103" t="e">
            <v>#N/A</v>
          </cell>
          <cell r="AU103" t="e">
            <v>#N/A</v>
          </cell>
          <cell r="AV103" t="e">
            <v>#N/A</v>
          </cell>
          <cell r="AW103" t="e">
            <v>#N/A</v>
          </cell>
          <cell r="AX103" t="e">
            <v>#N/A</v>
          </cell>
          <cell r="AY103" t="e">
            <v>#N/A</v>
          </cell>
          <cell r="AZ103" t="e">
            <v>#N/A</v>
          </cell>
          <cell r="BA103" t="e">
            <v>#N/A</v>
          </cell>
          <cell r="BB103" t="e">
            <v>#N/A</v>
          </cell>
          <cell r="BC103" t="e">
            <v>#N/A</v>
          </cell>
          <cell r="BD103" t="str">
            <v>タイムシートにより別途保管</v>
          </cell>
          <cell r="BE103"/>
          <cell r="BF103"/>
          <cell r="BG103" t="str">
            <v>別紙タイムシートに記載のとおり</v>
          </cell>
          <cell r="BH103" t="str">
            <v>紹介予定派遣ではない</v>
          </cell>
          <cell r="BI103"/>
          <cell r="BJ103"/>
          <cell r="BK103" t="e">
            <v>#N/A</v>
          </cell>
          <cell r="BL103">
            <v>39173</v>
          </cell>
          <cell r="BM103">
            <v>38078</v>
          </cell>
          <cell r="BN103" t="e">
            <v>#N/A</v>
          </cell>
          <cell r="BO103" t="e">
            <v>#N/A</v>
          </cell>
          <cell r="BP103" t="e">
            <v>#N/A</v>
          </cell>
          <cell r="BQ103" t="e">
            <v>#N/A</v>
          </cell>
          <cell r="BR103" t="e">
            <v>#N/A</v>
          </cell>
          <cell r="BS103" t="e">
            <v>#N/A</v>
          </cell>
        </row>
      </sheetData>
      <sheetData sheetId="5"/>
      <sheetData sheetId="6"/>
      <sheetData sheetId="7"/>
      <sheetData sheetId="8"/>
      <sheetData sheetId="9"/>
      <sheetData sheetId="10"/>
      <sheetData sheetId="11"/>
      <sheetData sheetId="12"/>
      <sheetData sheetId="13"/>
      <sheetData sheetId="14">
        <row r="3">
          <cell r="A3">
            <v>44315</v>
          </cell>
        </row>
        <row r="4">
          <cell r="A4">
            <v>44319</v>
          </cell>
        </row>
        <row r="5">
          <cell r="A5">
            <v>44320</v>
          </cell>
        </row>
        <row r="6">
          <cell r="A6">
            <v>44321</v>
          </cell>
        </row>
        <row r="7">
          <cell r="A7">
            <v>44399</v>
          </cell>
        </row>
        <row r="8">
          <cell r="A8">
            <v>44417</v>
          </cell>
        </row>
        <row r="9">
          <cell r="A9">
            <v>44459</v>
          </cell>
        </row>
        <row r="10">
          <cell r="A10">
            <v>44462</v>
          </cell>
        </row>
        <row r="11">
          <cell r="A11">
            <v>44400</v>
          </cell>
        </row>
        <row r="12">
          <cell r="A12">
            <v>44503</v>
          </cell>
        </row>
        <row r="13">
          <cell r="A13">
            <v>44523</v>
          </cell>
        </row>
        <row r="14">
          <cell r="A14">
            <v>44559</v>
          </cell>
        </row>
        <row r="15">
          <cell r="A15">
            <v>44560</v>
          </cell>
        </row>
        <row r="16">
          <cell r="A16">
            <v>44561</v>
          </cell>
        </row>
        <row r="17">
          <cell r="A17">
            <v>44562</v>
          </cell>
        </row>
        <row r="18">
          <cell r="A18">
            <v>44563</v>
          </cell>
        </row>
        <row r="19">
          <cell r="A19">
            <v>44564</v>
          </cell>
        </row>
        <row r="20">
          <cell r="A20">
            <v>44571</v>
          </cell>
        </row>
        <row r="21">
          <cell r="A21">
            <v>44603</v>
          </cell>
        </row>
        <row r="22">
          <cell r="A22">
            <v>44615</v>
          </cell>
        </row>
        <row r="23">
          <cell r="A23">
            <v>44641</v>
          </cell>
        </row>
        <row r="24">
          <cell r="A24">
            <v>44680</v>
          </cell>
        </row>
        <row r="25">
          <cell r="A25">
            <v>44684</v>
          </cell>
        </row>
        <row r="26">
          <cell r="A26">
            <v>44685</v>
          </cell>
        </row>
        <row r="27">
          <cell r="A27">
            <v>44686</v>
          </cell>
        </row>
        <row r="28">
          <cell r="A28">
            <v>44760</v>
          </cell>
        </row>
        <row r="29">
          <cell r="A29">
            <v>44784</v>
          </cell>
        </row>
        <row r="30">
          <cell r="A30">
            <v>44823</v>
          </cell>
        </row>
        <row r="31">
          <cell r="A31">
            <v>44827</v>
          </cell>
        </row>
        <row r="32">
          <cell r="A32">
            <v>44844</v>
          </cell>
        </row>
        <row r="33">
          <cell r="A33">
            <v>44868</v>
          </cell>
        </row>
        <row r="34">
          <cell r="A34">
            <v>44888</v>
          </cell>
        </row>
        <row r="35">
          <cell r="A35">
            <v>44924</v>
          </cell>
        </row>
        <row r="36">
          <cell r="A36">
            <v>44925</v>
          </cell>
        </row>
        <row r="37">
          <cell r="A37">
            <v>44926</v>
          </cell>
        </row>
        <row r="38">
          <cell r="A38">
            <v>44927</v>
          </cell>
        </row>
        <row r="39">
          <cell r="A39">
            <v>44928</v>
          </cell>
        </row>
        <row r="40">
          <cell r="A40">
            <v>44929</v>
          </cell>
        </row>
        <row r="41">
          <cell r="A41">
            <v>44935</v>
          </cell>
        </row>
        <row r="42">
          <cell r="A42">
            <v>44968</v>
          </cell>
        </row>
        <row r="43">
          <cell r="A43">
            <v>44980</v>
          </cell>
        </row>
        <row r="44">
          <cell r="A44">
            <v>45006</v>
          </cell>
        </row>
        <row r="45">
          <cell r="A45">
            <v>45045</v>
          </cell>
        </row>
        <row r="46">
          <cell r="A46">
            <v>45049</v>
          </cell>
        </row>
        <row r="47">
          <cell r="A47">
            <v>45050</v>
          </cell>
        </row>
        <row r="48">
          <cell r="A48">
            <v>45051</v>
          </cell>
        </row>
        <row r="49">
          <cell r="A49">
            <v>45124</v>
          </cell>
        </row>
        <row r="50">
          <cell r="A50">
            <v>45149</v>
          </cell>
        </row>
        <row r="51">
          <cell r="A51">
            <v>45187</v>
          </cell>
        </row>
        <row r="52">
          <cell r="A52">
            <v>45192</v>
          </cell>
        </row>
        <row r="53">
          <cell r="A53">
            <v>45208</v>
          </cell>
        </row>
        <row r="54">
          <cell r="A54">
            <v>45233</v>
          </cell>
        </row>
        <row r="55">
          <cell r="A55">
            <v>45253</v>
          </cell>
        </row>
        <row r="56">
          <cell r="A56">
            <v>45289</v>
          </cell>
        </row>
        <row r="57">
          <cell r="A57">
            <v>45290</v>
          </cell>
        </row>
        <row r="58">
          <cell r="A58">
            <v>45291</v>
          </cell>
        </row>
        <row r="59">
          <cell r="A59">
            <v>45292</v>
          </cell>
        </row>
        <row r="60">
          <cell r="A60">
            <v>45293</v>
          </cell>
        </row>
        <row r="61">
          <cell r="A61">
            <v>45294</v>
          </cell>
        </row>
        <row r="62">
          <cell r="A62">
            <v>45299</v>
          </cell>
        </row>
        <row r="63">
          <cell r="A63">
            <v>45333</v>
          </cell>
        </row>
        <row r="64">
          <cell r="A64">
            <v>45334</v>
          </cell>
        </row>
        <row r="65">
          <cell r="A65">
            <v>45345</v>
          </cell>
        </row>
        <row r="66">
          <cell r="A66">
            <v>45371</v>
          </cell>
        </row>
        <row r="67">
          <cell r="A67">
            <v>45411</v>
          </cell>
        </row>
        <row r="68">
          <cell r="A68">
            <v>45415</v>
          </cell>
        </row>
        <row r="69">
          <cell r="A69">
            <v>45416</v>
          </cell>
        </row>
        <row r="70">
          <cell r="A70">
            <v>45417</v>
          </cell>
        </row>
        <row r="71">
          <cell r="A71">
            <v>45418</v>
          </cell>
        </row>
        <row r="72">
          <cell r="A72">
            <v>45488</v>
          </cell>
        </row>
        <row r="73">
          <cell r="A73">
            <v>45515</v>
          </cell>
        </row>
        <row r="74">
          <cell r="A74">
            <v>45516</v>
          </cell>
        </row>
        <row r="75">
          <cell r="A75">
            <v>45551</v>
          </cell>
        </row>
        <row r="76">
          <cell r="A76">
            <v>45557</v>
          </cell>
        </row>
        <row r="77">
          <cell r="A77">
            <v>45558</v>
          </cell>
        </row>
        <row r="78">
          <cell r="A78">
            <v>45579</v>
          </cell>
        </row>
        <row r="79">
          <cell r="A79">
            <v>45599</v>
          </cell>
        </row>
        <row r="80">
          <cell r="A80">
            <v>45600</v>
          </cell>
        </row>
        <row r="81">
          <cell r="A81">
            <v>45619</v>
          </cell>
        </row>
        <row r="82">
          <cell r="A82">
            <v>45655</v>
          </cell>
        </row>
        <row r="83">
          <cell r="A83">
            <v>45656</v>
          </cell>
        </row>
        <row r="84">
          <cell r="A84">
            <v>45657</v>
          </cell>
        </row>
        <row r="85">
          <cell r="A85">
            <v>45658</v>
          </cell>
        </row>
        <row r="86">
          <cell r="A86">
            <v>45659</v>
          </cell>
        </row>
        <row r="87">
          <cell r="A87">
            <v>45660</v>
          </cell>
        </row>
        <row r="88">
          <cell r="A88">
            <v>45670</v>
          </cell>
        </row>
        <row r="89">
          <cell r="A89">
            <v>45699</v>
          </cell>
        </row>
        <row r="90">
          <cell r="A90">
            <v>45711</v>
          </cell>
        </row>
        <row r="91">
          <cell r="A91">
            <v>45712</v>
          </cell>
        </row>
        <row r="92">
          <cell r="A92">
            <v>45736</v>
          </cell>
        </row>
        <row r="93">
          <cell r="A93">
            <v>45776</v>
          </cell>
        </row>
        <row r="94">
          <cell r="A94">
            <v>45780</v>
          </cell>
        </row>
        <row r="95">
          <cell r="A95">
            <v>45781</v>
          </cell>
        </row>
        <row r="96">
          <cell r="A96">
            <v>45782</v>
          </cell>
        </row>
        <row r="97">
          <cell r="A97">
            <v>45783</v>
          </cell>
        </row>
        <row r="98">
          <cell r="A98">
            <v>45859</v>
          </cell>
        </row>
        <row r="99">
          <cell r="A99">
            <v>45880</v>
          </cell>
        </row>
        <row r="100">
          <cell r="A100">
            <v>45915</v>
          </cell>
        </row>
        <row r="101">
          <cell r="A101">
            <v>45923</v>
          </cell>
        </row>
        <row r="102">
          <cell r="A102">
            <v>45943</v>
          </cell>
        </row>
        <row r="103">
          <cell r="A103">
            <v>45964</v>
          </cell>
        </row>
        <row r="104">
          <cell r="A104">
            <v>45984</v>
          </cell>
        </row>
        <row r="105">
          <cell r="A105">
            <v>45985</v>
          </cell>
        </row>
        <row r="106">
          <cell r="A106">
            <v>46020</v>
          </cell>
        </row>
        <row r="107">
          <cell r="A107">
            <v>46021</v>
          </cell>
        </row>
        <row r="108">
          <cell r="A108">
            <v>46022</v>
          </cell>
        </row>
        <row r="109">
          <cell r="A109">
            <v>46023</v>
          </cell>
        </row>
        <row r="110">
          <cell r="A110">
            <v>46024</v>
          </cell>
        </row>
        <row r="111">
          <cell r="A111">
            <v>46025</v>
          </cell>
        </row>
        <row r="112">
          <cell r="A112">
            <v>46034</v>
          </cell>
        </row>
        <row r="113">
          <cell r="A113">
            <v>46064</v>
          </cell>
        </row>
        <row r="114">
          <cell r="A114">
            <v>46076</v>
          </cell>
        </row>
        <row r="115">
          <cell r="A115">
            <v>46101</v>
          </cell>
        </row>
        <row r="116">
          <cell r="A116">
            <v>46141</v>
          </cell>
        </row>
        <row r="117">
          <cell r="A117">
            <v>46145</v>
          </cell>
        </row>
        <row r="118">
          <cell r="A118">
            <v>46146</v>
          </cell>
        </row>
        <row r="119">
          <cell r="A119">
            <v>46147</v>
          </cell>
        </row>
        <row r="120">
          <cell r="A120">
            <v>46148</v>
          </cell>
        </row>
        <row r="121">
          <cell r="A121">
            <v>46223</v>
          </cell>
        </row>
        <row r="122">
          <cell r="A122">
            <v>46245</v>
          </cell>
        </row>
        <row r="123">
          <cell r="A123">
            <v>46286</v>
          </cell>
        </row>
        <row r="124">
          <cell r="A124">
            <v>46287</v>
          </cell>
        </row>
        <row r="125">
          <cell r="A125">
            <v>46288</v>
          </cell>
        </row>
        <row r="126">
          <cell r="A126">
            <v>46307</v>
          </cell>
        </row>
        <row r="127">
          <cell r="A127">
            <v>46329</v>
          </cell>
        </row>
        <row r="128">
          <cell r="A128">
            <v>46349</v>
          </cell>
        </row>
        <row r="129">
          <cell r="A129">
            <v>46385</v>
          </cell>
        </row>
        <row r="130">
          <cell r="A130">
            <v>46386</v>
          </cell>
        </row>
        <row r="131">
          <cell r="A131">
            <v>46387</v>
          </cell>
        </row>
        <row r="132">
          <cell r="A132">
            <v>46388</v>
          </cell>
        </row>
        <row r="133">
          <cell r="A133">
            <v>46389</v>
          </cell>
        </row>
        <row r="134">
          <cell r="A134">
            <v>46390</v>
          </cell>
        </row>
        <row r="135">
          <cell r="A135">
            <v>46398</v>
          </cell>
        </row>
        <row r="136">
          <cell r="A136">
            <v>46429</v>
          </cell>
        </row>
        <row r="137">
          <cell r="A137">
            <v>46441</v>
          </cell>
        </row>
        <row r="138">
          <cell r="A138">
            <v>46467</v>
          </cell>
        </row>
        <row r="139">
          <cell r="A139">
            <v>46468</v>
          </cell>
        </row>
        <row r="140">
          <cell r="A140">
            <v>46506</v>
          </cell>
        </row>
        <row r="141">
          <cell r="A141">
            <v>46510</v>
          </cell>
        </row>
        <row r="142">
          <cell r="A142">
            <v>46511</v>
          </cell>
        </row>
        <row r="143">
          <cell r="A143">
            <v>46512</v>
          </cell>
        </row>
        <row r="144">
          <cell r="A144">
            <v>46587</v>
          </cell>
        </row>
        <row r="145">
          <cell r="A145">
            <v>46610</v>
          </cell>
        </row>
        <row r="146">
          <cell r="A146">
            <v>46650</v>
          </cell>
        </row>
        <row r="147">
          <cell r="A147">
            <v>46653</v>
          </cell>
        </row>
        <row r="148">
          <cell r="A148">
            <v>46671</v>
          </cell>
        </row>
        <row r="149">
          <cell r="A149">
            <v>46694</v>
          </cell>
        </row>
        <row r="150">
          <cell r="A150">
            <v>46714</v>
          </cell>
        </row>
        <row r="151">
          <cell r="A151">
            <v>46750</v>
          </cell>
        </row>
        <row r="152">
          <cell r="A152">
            <v>46751</v>
          </cell>
        </row>
        <row r="153">
          <cell r="A153">
            <v>46752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B71-DB07-40B1-B763-94CCEA5D5342}">
  <sheetPr>
    <tabColor theme="7" tint="0.39997558519241921"/>
    <pageSetUpPr fitToPage="1"/>
  </sheetPr>
  <dimension ref="B1:AZ61"/>
  <sheetViews>
    <sheetView showGridLines="0" tabSelected="1" topLeftCell="A35" zoomScale="70" zoomScaleNormal="70" workbookViewId="0">
      <selection activeCell="B48" sqref="B48:J48"/>
    </sheetView>
  </sheetViews>
  <sheetFormatPr defaultColWidth="8" defaultRowHeight="13.5" x14ac:dyDescent="0.4"/>
  <cols>
    <col min="1" max="1" width="4.625" style="1" customWidth="1"/>
    <col min="2" max="2" width="5" style="1" customWidth="1"/>
    <col min="3" max="3" width="18.625" style="2" customWidth="1"/>
    <col min="4" max="4" width="17.125" style="1" customWidth="1"/>
    <col min="5" max="5" width="13.125" style="1" customWidth="1"/>
    <col min="6" max="6" width="5.5" style="1" customWidth="1"/>
    <col min="7" max="7" width="20.25" style="1" customWidth="1"/>
    <col min="8" max="8" width="10.875" style="1" customWidth="1"/>
    <col min="9" max="9" width="14" style="1" customWidth="1"/>
    <col min="10" max="11" width="22.625" style="1" customWidth="1"/>
    <col min="12" max="12" width="12.125" style="1" hidden="1" customWidth="1"/>
    <col min="13" max="13" width="8" style="1"/>
    <col min="14" max="14" width="8.5" style="1" customWidth="1"/>
    <col min="15" max="15" width="8" style="1"/>
    <col min="16" max="16" width="16.75" style="1" customWidth="1"/>
    <col min="17" max="17" width="9.625" style="1" customWidth="1"/>
    <col min="18" max="18" width="15.375" style="1" customWidth="1"/>
    <col min="19" max="19" width="8" style="1"/>
    <col min="20" max="20" width="16.25" style="1" customWidth="1"/>
    <col min="21" max="21" width="15" style="1" customWidth="1"/>
    <col min="22" max="23" width="8" style="1"/>
    <col min="24" max="24" width="8.25" style="1" bestFit="1" customWidth="1"/>
    <col min="25" max="16384" width="8" style="1"/>
  </cols>
  <sheetData>
    <row r="1" spans="2:17" ht="14.25" thickBot="1" x14ac:dyDescent="0.45"/>
    <row r="2" spans="2:17" ht="21" customHeight="1" thickBot="1" x14ac:dyDescent="0.45">
      <c r="B2" s="217" t="s">
        <v>0</v>
      </c>
      <c r="C2" s="217"/>
      <c r="D2" s="217"/>
      <c r="E2" s="217"/>
      <c r="F2" s="217"/>
      <c r="G2" s="217"/>
      <c r="H2" s="217"/>
      <c r="I2" s="217"/>
      <c r="J2" s="217"/>
      <c r="K2" s="3"/>
      <c r="L2" s="140" t="s">
        <v>1</v>
      </c>
      <c r="O2" s="4"/>
    </row>
    <row r="3" spans="2:17" ht="21" customHeight="1" thickBot="1" x14ac:dyDescent="0.45">
      <c r="B3" s="5" t="s">
        <v>2</v>
      </c>
      <c r="C3" s="3"/>
      <c r="D3" s="3"/>
      <c r="E3" s="3"/>
      <c r="F3" s="3"/>
      <c r="G3" s="3"/>
      <c r="H3" s="3"/>
      <c r="I3" s="3"/>
      <c r="J3" s="3"/>
      <c r="K3" s="3"/>
      <c r="L3" s="141"/>
      <c r="O3" s="6"/>
    </row>
    <row r="4" spans="2:17" ht="20.100000000000001" customHeight="1" thickBot="1" x14ac:dyDescent="0.45">
      <c r="B4" s="218" t="s">
        <v>3</v>
      </c>
      <c r="C4" s="219"/>
      <c r="D4" s="7" t="s">
        <v>4</v>
      </c>
      <c r="E4" s="220" t="s">
        <v>5</v>
      </c>
      <c r="F4" s="220"/>
      <c r="G4" s="220"/>
      <c r="H4" s="7"/>
      <c r="I4" s="7"/>
      <c r="J4" s="8"/>
      <c r="K4" s="9"/>
    </row>
    <row r="5" spans="2:17" ht="23.1" customHeight="1" x14ac:dyDescent="0.4">
      <c r="B5" s="168" t="s">
        <v>6</v>
      </c>
      <c r="C5" s="10" t="s">
        <v>7</v>
      </c>
      <c r="D5" s="11" t="s">
        <v>8</v>
      </c>
      <c r="E5" s="12"/>
      <c r="F5" s="12"/>
      <c r="G5" s="12">
        <f>IF(O5="本部","  ",O5)</f>
        <v>0</v>
      </c>
      <c r="H5" s="12"/>
      <c r="I5" s="12"/>
      <c r="J5" s="13"/>
    </row>
    <row r="6" spans="2:17" ht="23.1" customHeight="1" x14ac:dyDescent="0.4">
      <c r="B6" s="169"/>
      <c r="C6" s="14" t="s">
        <v>9</v>
      </c>
      <c r="D6" s="221" t="s">
        <v>10</v>
      </c>
      <c r="E6" s="222"/>
      <c r="F6" s="222"/>
      <c r="G6" s="222"/>
      <c r="H6" s="222"/>
      <c r="I6" s="223"/>
      <c r="J6" s="224"/>
      <c r="K6" s="15"/>
      <c r="N6" s="16"/>
    </row>
    <row r="7" spans="2:17" ht="23.1" customHeight="1" x14ac:dyDescent="0.4">
      <c r="B7" s="169"/>
      <c r="C7" s="14" t="s">
        <v>11</v>
      </c>
      <c r="D7" s="221" t="s">
        <v>10</v>
      </c>
      <c r="E7" s="222"/>
      <c r="F7" s="222"/>
      <c r="G7" s="222"/>
      <c r="H7" s="225" t="s">
        <v>12</v>
      </c>
      <c r="I7" s="225"/>
      <c r="J7" s="17" t="str">
        <f>VLOOKUP(L2,hdata,19,FALSE)</f>
        <v>室長</v>
      </c>
      <c r="K7" s="18"/>
      <c r="N7" s="16"/>
    </row>
    <row r="8" spans="2:17" ht="23.1" customHeight="1" x14ac:dyDescent="0.4">
      <c r="B8" s="169"/>
      <c r="C8" s="14" t="s">
        <v>13</v>
      </c>
      <c r="D8" s="19" t="s">
        <v>14</v>
      </c>
      <c r="E8" s="222" t="s">
        <v>15</v>
      </c>
      <c r="F8" s="222"/>
      <c r="G8" s="222"/>
      <c r="H8" s="222"/>
      <c r="I8" s="20" t="s">
        <v>16</v>
      </c>
      <c r="J8" s="21" t="s">
        <v>17</v>
      </c>
      <c r="K8" s="22"/>
    </row>
    <row r="9" spans="2:17" ht="23.1" customHeight="1" x14ac:dyDescent="0.4">
      <c r="B9" s="169"/>
      <c r="C9" s="23" t="s">
        <v>18</v>
      </c>
      <c r="D9" s="24" t="s">
        <v>8</v>
      </c>
      <c r="E9" s="24"/>
      <c r="F9" s="24"/>
      <c r="G9" s="24">
        <f>IF(O9="本部","  ",O9)</f>
        <v>0</v>
      </c>
      <c r="H9" s="24"/>
      <c r="I9" s="24"/>
      <c r="J9" s="25" t="str">
        <f>IF(P9="該当","／派遣労働者の自宅 ","　")</f>
        <v>　</v>
      </c>
      <c r="O9" s="6"/>
      <c r="P9" s="6"/>
      <c r="Q9" s="6"/>
    </row>
    <row r="10" spans="2:17" ht="20.100000000000001" customHeight="1" x14ac:dyDescent="0.4">
      <c r="B10" s="169"/>
      <c r="C10" s="171" t="s">
        <v>19</v>
      </c>
      <c r="D10" s="26" t="s">
        <v>20</v>
      </c>
      <c r="E10" s="150" t="s">
        <v>21</v>
      </c>
      <c r="F10" s="150"/>
      <c r="G10" s="150"/>
      <c r="H10" s="27" t="s">
        <v>22</v>
      </c>
      <c r="I10" s="150" t="s">
        <v>23</v>
      </c>
      <c r="J10" s="152"/>
      <c r="K10" s="28"/>
    </row>
    <row r="11" spans="2:17" ht="20.100000000000001" customHeight="1" thickBot="1" x14ac:dyDescent="0.45">
      <c r="B11" s="170"/>
      <c r="C11" s="148"/>
      <c r="D11" s="29" t="s">
        <v>24</v>
      </c>
      <c r="E11" s="153" t="str">
        <f>VLOOKUP(L2,hdata,45,FALSE)</f>
        <v>室長</v>
      </c>
      <c r="F11" s="154"/>
      <c r="G11" s="155"/>
      <c r="H11" s="30" t="s">
        <v>25</v>
      </c>
      <c r="I11" s="154" t="s">
        <v>17</v>
      </c>
      <c r="J11" s="156"/>
      <c r="K11" s="28"/>
    </row>
    <row r="12" spans="2:17" ht="39.75" customHeight="1" x14ac:dyDescent="0.4">
      <c r="B12" s="168" t="s">
        <v>26</v>
      </c>
      <c r="C12" s="31" t="s">
        <v>27</v>
      </c>
      <c r="D12" s="198" t="s">
        <v>28</v>
      </c>
      <c r="E12" s="175"/>
      <c r="F12" s="175"/>
      <c r="G12" s="175"/>
      <c r="H12" s="175"/>
      <c r="I12" s="175"/>
      <c r="J12" s="177"/>
      <c r="K12" s="32"/>
    </row>
    <row r="13" spans="2:17" ht="27.75" customHeight="1" x14ac:dyDescent="0.4">
      <c r="B13" s="169"/>
      <c r="C13" s="33" t="s">
        <v>26</v>
      </c>
      <c r="D13" s="34" t="s">
        <v>29</v>
      </c>
      <c r="E13" s="35"/>
      <c r="F13" s="199" t="str">
        <f>VLOOKUP(L2,hdata,35,FALSE)</f>
        <v>期間制限業務</v>
      </c>
      <c r="G13" s="199"/>
      <c r="H13" s="199"/>
      <c r="I13" s="199"/>
      <c r="J13" s="200"/>
      <c r="K13" s="36"/>
    </row>
    <row r="14" spans="2:17" ht="36" customHeight="1" thickBot="1" x14ac:dyDescent="0.45">
      <c r="B14" s="169"/>
      <c r="C14" s="37" t="s">
        <v>30</v>
      </c>
      <c r="D14" s="38" t="s">
        <v>29</v>
      </c>
      <c r="E14" s="39"/>
      <c r="F14" s="40"/>
      <c r="G14" s="40"/>
      <c r="H14" s="40"/>
      <c r="I14" s="41" t="s">
        <v>31</v>
      </c>
      <c r="J14" s="42" t="s">
        <v>32</v>
      </c>
      <c r="K14" s="43"/>
      <c r="M14" s="6"/>
    </row>
    <row r="15" spans="2:17" ht="20.100000000000001" customHeight="1" x14ac:dyDescent="0.4">
      <c r="B15" s="194" t="s">
        <v>33</v>
      </c>
      <c r="C15" s="195"/>
      <c r="D15" s="203" t="s">
        <v>34</v>
      </c>
      <c r="E15" s="204"/>
      <c r="F15" s="44" t="s">
        <v>35</v>
      </c>
      <c r="G15" s="205" t="s">
        <v>34</v>
      </c>
      <c r="H15" s="205"/>
      <c r="I15" s="206" t="s">
        <v>36</v>
      </c>
      <c r="J15" s="207"/>
      <c r="K15" s="45"/>
    </row>
    <row r="16" spans="2:17" ht="32.1" customHeight="1" x14ac:dyDescent="0.4">
      <c r="B16" s="196"/>
      <c r="C16" s="197"/>
      <c r="D16" s="208" t="s">
        <v>37</v>
      </c>
      <c r="E16" s="209"/>
      <c r="F16" s="209"/>
      <c r="G16" s="209"/>
      <c r="H16" s="209"/>
      <c r="I16" s="209"/>
      <c r="J16" s="210"/>
      <c r="K16" s="46"/>
    </row>
    <row r="17" spans="2:23" ht="48.75" customHeight="1" x14ac:dyDescent="0.4">
      <c r="B17" s="196"/>
      <c r="C17" s="197"/>
      <c r="D17" s="211" t="s">
        <v>38</v>
      </c>
      <c r="E17" s="212"/>
      <c r="F17" s="212"/>
      <c r="G17" s="212"/>
      <c r="H17" s="212"/>
      <c r="I17" s="212"/>
      <c r="J17" s="213"/>
      <c r="K17" s="46"/>
    </row>
    <row r="18" spans="2:23" ht="21" customHeight="1" thickBot="1" x14ac:dyDescent="0.45">
      <c r="B18" s="201"/>
      <c r="C18" s="202"/>
      <c r="D18" s="214" t="s">
        <v>39</v>
      </c>
      <c r="E18" s="215"/>
      <c r="F18" s="215"/>
      <c r="G18" s="215"/>
      <c r="H18" s="215"/>
      <c r="I18" s="215"/>
      <c r="J18" s="216"/>
      <c r="K18" s="46"/>
    </row>
    <row r="19" spans="2:23" ht="21.95" customHeight="1" thickBot="1" x14ac:dyDescent="0.2">
      <c r="B19" s="182" t="s">
        <v>40</v>
      </c>
      <c r="C19" s="183"/>
      <c r="D19" s="47" t="s">
        <v>41</v>
      </c>
      <c r="E19" s="7" t="s">
        <v>42</v>
      </c>
      <c r="F19" s="7"/>
      <c r="G19" s="7"/>
      <c r="H19" s="48"/>
      <c r="I19" s="7"/>
      <c r="J19" s="49"/>
      <c r="M19" s="6"/>
      <c r="N19" s="50"/>
      <c r="O19" s="50"/>
      <c r="P19" s="50"/>
      <c r="Q19" s="50"/>
    </row>
    <row r="20" spans="2:23" ht="20.100000000000001" customHeight="1" x14ac:dyDescent="0.4">
      <c r="B20" s="194" t="s">
        <v>43</v>
      </c>
      <c r="C20" s="195"/>
      <c r="D20" s="51" t="s">
        <v>43</v>
      </c>
      <c r="E20" s="52" t="s">
        <v>44</v>
      </c>
      <c r="F20" s="53" t="s">
        <v>45</v>
      </c>
      <c r="G20" s="54" t="s">
        <v>44</v>
      </c>
      <c r="H20" s="55">
        <f>VLOOKUP(L2,hdata,29,FALSE)</f>
        <v>0</v>
      </c>
      <c r="I20" s="56" t="s">
        <v>46</v>
      </c>
      <c r="J20" s="57" t="str">
        <f>VLOOKUP(L2,hdata,25,FALSE)</f>
        <v>月火水木金</v>
      </c>
      <c r="K20" s="58"/>
    </row>
    <row r="21" spans="2:23" ht="20.100000000000001" customHeight="1" x14ac:dyDescent="0.4">
      <c r="B21" s="196"/>
      <c r="C21" s="197"/>
      <c r="D21" s="59" t="s">
        <v>47</v>
      </c>
      <c r="E21" s="60">
        <v>0.5</v>
      </c>
      <c r="F21" s="61" t="s">
        <v>45</v>
      </c>
      <c r="G21" s="62">
        <v>0.54166666666666663</v>
      </c>
      <c r="H21" s="63">
        <f>G21-E21</f>
        <v>4.166666666666663E-2</v>
      </c>
      <c r="I21" s="64" t="s">
        <v>48</v>
      </c>
      <c r="J21" s="65" t="s">
        <v>49</v>
      </c>
      <c r="K21" s="66"/>
    </row>
    <row r="22" spans="2:23" ht="21.95" customHeight="1" thickBot="1" x14ac:dyDescent="0.2">
      <c r="B22" s="196"/>
      <c r="C22" s="197"/>
      <c r="D22" s="67" t="s">
        <v>50</v>
      </c>
      <c r="E22" s="68" t="s">
        <v>51</v>
      </c>
      <c r="F22" s="69" t="s">
        <v>52</v>
      </c>
      <c r="G22" s="69"/>
      <c r="H22" s="69"/>
      <c r="I22" s="69"/>
      <c r="J22" s="70"/>
      <c r="M22" s="6"/>
      <c r="N22" s="50"/>
      <c r="O22" s="50"/>
      <c r="P22" s="50"/>
      <c r="Q22" s="50"/>
    </row>
    <row r="23" spans="2:23" ht="20.100000000000001" customHeight="1" thickBot="1" x14ac:dyDescent="0.45">
      <c r="B23" s="182" t="s">
        <v>53</v>
      </c>
      <c r="C23" s="183"/>
      <c r="D23" s="71" t="s">
        <v>54</v>
      </c>
      <c r="E23" s="7"/>
      <c r="F23" s="7"/>
      <c r="G23" s="7"/>
      <c r="H23" s="7"/>
      <c r="I23" s="7"/>
      <c r="J23" s="49"/>
      <c r="P23" s="5"/>
    </row>
    <row r="24" spans="2:23" ht="20.100000000000001" customHeight="1" thickBot="1" x14ac:dyDescent="0.45">
      <c r="B24" s="182" t="s">
        <v>55</v>
      </c>
      <c r="C24" s="183"/>
      <c r="D24" s="72" t="s">
        <v>56</v>
      </c>
      <c r="E24" s="73" t="s">
        <v>57</v>
      </c>
      <c r="F24" s="74"/>
      <c r="G24" s="72" t="s">
        <v>58</v>
      </c>
      <c r="H24" s="73" t="s">
        <v>57</v>
      </c>
      <c r="I24" s="7"/>
      <c r="J24" s="75"/>
      <c r="K24" s="76"/>
      <c r="M24" s="4"/>
    </row>
    <row r="25" spans="2:23" ht="20.100000000000001" customHeight="1" x14ac:dyDescent="0.15">
      <c r="B25" s="194" t="s">
        <v>59</v>
      </c>
      <c r="C25" s="195"/>
      <c r="D25" s="77" t="s">
        <v>60</v>
      </c>
      <c r="E25" s="78" t="s">
        <v>61</v>
      </c>
      <c r="F25" s="79" t="s">
        <v>62</v>
      </c>
      <c r="G25" s="79"/>
      <c r="H25" s="190" t="s">
        <v>63</v>
      </c>
      <c r="I25" s="178">
        <f>IF(VLOOKUP(L2,hdata,62,FALSE)="含む",M25,M26)</f>
        <v>0</v>
      </c>
      <c r="J25" s="179"/>
      <c r="K25" s="80"/>
      <c r="M25" s="6"/>
      <c r="N25" s="6"/>
      <c r="T25" s="50"/>
      <c r="U25" s="50"/>
      <c r="V25" s="50"/>
      <c r="W25" s="50"/>
    </row>
    <row r="26" spans="2:23" ht="20.100000000000001" customHeight="1" x14ac:dyDescent="0.15">
      <c r="B26" s="196"/>
      <c r="C26" s="197"/>
      <c r="D26" s="81" t="s">
        <v>64</v>
      </c>
      <c r="E26" s="82" t="s">
        <v>65</v>
      </c>
      <c r="F26" s="83" t="s">
        <v>66</v>
      </c>
      <c r="G26" s="83"/>
      <c r="H26" s="191"/>
      <c r="I26" s="84">
        <f>IF(VLOOKUP(L2,hdata,62,FALSE)="含む",N25,N30)</f>
        <v>0</v>
      </c>
      <c r="J26" s="85" t="str">
        <f>IF(VLOOKUP(L2,hdata,62,FALSE)="含む"," ",(VLOOKUP(L2,hdata,62,FALSE)))</f>
        <v xml:space="preserve"> </v>
      </c>
      <c r="K26" s="86"/>
      <c r="M26" s="6"/>
      <c r="T26" s="50"/>
      <c r="U26" s="50"/>
      <c r="V26" s="50"/>
      <c r="W26" s="50"/>
    </row>
    <row r="27" spans="2:23" ht="20.100000000000001" customHeight="1" x14ac:dyDescent="0.15">
      <c r="B27" s="196"/>
      <c r="C27" s="197"/>
      <c r="D27" s="87" t="s">
        <v>67</v>
      </c>
      <c r="E27" s="82" t="s">
        <v>65</v>
      </c>
      <c r="F27" s="83" t="s">
        <v>68</v>
      </c>
      <c r="G27" s="83"/>
      <c r="H27" s="88" t="s">
        <v>69</v>
      </c>
      <c r="I27" s="89" t="s">
        <v>70</v>
      </c>
      <c r="J27" s="90"/>
      <c r="K27" s="91"/>
      <c r="M27" s="6"/>
      <c r="T27" s="50"/>
      <c r="U27" s="50"/>
      <c r="V27" s="50"/>
      <c r="W27" s="50"/>
    </row>
    <row r="28" spans="2:23" ht="20.100000000000001" customHeight="1" x14ac:dyDescent="0.15">
      <c r="B28" s="196"/>
      <c r="C28" s="197"/>
      <c r="D28" s="87" t="s">
        <v>71</v>
      </c>
      <c r="E28" s="82" t="s">
        <v>65</v>
      </c>
      <c r="F28" s="83" t="s">
        <v>72</v>
      </c>
      <c r="G28" s="83"/>
      <c r="H28" s="180" t="s">
        <v>73</v>
      </c>
      <c r="I28" s="92" t="s">
        <v>74</v>
      </c>
      <c r="J28" s="93" t="s">
        <v>75</v>
      </c>
      <c r="K28" s="91"/>
      <c r="M28" s="94"/>
      <c r="O28" s="95"/>
      <c r="P28" s="96"/>
      <c r="Q28" s="97"/>
      <c r="R28" s="98"/>
      <c r="T28" s="99"/>
      <c r="U28" s="99"/>
      <c r="V28" s="50"/>
      <c r="W28" s="50"/>
    </row>
    <row r="29" spans="2:23" ht="21.75" customHeight="1" x14ac:dyDescent="0.15">
      <c r="B29" s="196"/>
      <c r="C29" s="197"/>
      <c r="D29" s="100" t="s">
        <v>76</v>
      </c>
      <c r="E29" s="101" t="s">
        <v>65</v>
      </c>
      <c r="F29" s="102" t="s">
        <v>77</v>
      </c>
      <c r="G29" s="103"/>
      <c r="H29" s="181"/>
      <c r="I29" s="104" t="s">
        <v>78</v>
      </c>
      <c r="J29" s="90" t="s">
        <v>79</v>
      </c>
      <c r="K29" s="91"/>
      <c r="M29" s="94"/>
      <c r="O29" s="95"/>
      <c r="P29" s="96"/>
      <c r="Q29" s="105"/>
      <c r="R29" s="106"/>
      <c r="T29" s="99"/>
      <c r="U29" s="99"/>
      <c r="V29" s="50"/>
      <c r="W29" s="50"/>
    </row>
    <row r="30" spans="2:23" ht="28.5" customHeight="1" thickBot="1" x14ac:dyDescent="0.2">
      <c r="B30" s="196"/>
      <c r="C30" s="197"/>
      <c r="D30" s="107"/>
      <c r="E30" s="108"/>
      <c r="F30" s="109"/>
      <c r="G30" s="110"/>
      <c r="H30" s="181"/>
      <c r="I30" s="104" t="s">
        <v>80</v>
      </c>
      <c r="J30" s="90" t="s">
        <v>81</v>
      </c>
      <c r="K30" s="91"/>
      <c r="M30" s="94"/>
      <c r="O30" s="95"/>
      <c r="P30" s="96"/>
      <c r="Q30" s="105"/>
      <c r="R30" s="106"/>
      <c r="T30" s="99"/>
      <c r="U30" s="99"/>
      <c r="V30" s="50"/>
      <c r="W30" s="50"/>
    </row>
    <row r="31" spans="2:23" ht="27" customHeight="1" thickBot="1" x14ac:dyDescent="0.45">
      <c r="B31" s="182" t="s">
        <v>82</v>
      </c>
      <c r="C31" s="183"/>
      <c r="D31" s="72" t="s">
        <v>83</v>
      </c>
      <c r="E31" s="111" t="str">
        <f>VLOOKUP(L2,hdata,36,FALSE)</f>
        <v>限定しない</v>
      </c>
      <c r="F31" s="112"/>
      <c r="G31" s="72" t="s">
        <v>84</v>
      </c>
      <c r="H31" s="113" t="str">
        <f>VLOOKUP(L2,hdata,37,FALSE)</f>
        <v>限定しない</v>
      </c>
      <c r="I31" s="72" t="s">
        <v>85</v>
      </c>
      <c r="J31" s="114" t="str">
        <f>VLOOKUP(L2,hdata,38,FALSE)</f>
        <v>限定する</v>
      </c>
      <c r="K31" s="43"/>
      <c r="M31" s="6"/>
    </row>
    <row r="32" spans="2:23" ht="20.100000000000001" customHeight="1" x14ac:dyDescent="0.4">
      <c r="B32" s="169" t="s">
        <v>86</v>
      </c>
      <c r="C32" s="184" t="s">
        <v>87</v>
      </c>
      <c r="D32" s="115" t="s">
        <v>20</v>
      </c>
      <c r="E32" s="185" t="s">
        <v>88</v>
      </c>
      <c r="F32" s="185"/>
      <c r="G32" s="185"/>
      <c r="H32" s="116" t="s">
        <v>22</v>
      </c>
      <c r="I32" s="185" t="s">
        <v>23</v>
      </c>
      <c r="J32" s="186"/>
      <c r="K32" s="28"/>
    </row>
    <row r="33" spans="2:24" ht="20.100000000000001" customHeight="1" x14ac:dyDescent="0.4">
      <c r="B33" s="169"/>
      <c r="C33" s="171"/>
      <c r="D33" s="117" t="s">
        <v>24</v>
      </c>
      <c r="E33" s="187" t="s">
        <v>89</v>
      </c>
      <c r="F33" s="187"/>
      <c r="G33" s="187"/>
      <c r="H33" s="118" t="s">
        <v>25</v>
      </c>
      <c r="I33" s="187" t="s">
        <v>17</v>
      </c>
      <c r="J33" s="188"/>
      <c r="K33" s="28"/>
      <c r="X33" s="119"/>
    </row>
    <row r="34" spans="2:24" ht="20.100000000000001" customHeight="1" x14ac:dyDescent="0.4">
      <c r="B34" s="169"/>
      <c r="C34" s="189" t="s">
        <v>90</v>
      </c>
      <c r="D34" s="26" t="s">
        <v>20</v>
      </c>
      <c r="E34" s="192" t="s">
        <v>91</v>
      </c>
      <c r="F34" s="192"/>
      <c r="G34" s="192"/>
      <c r="H34" s="27" t="s">
        <v>22</v>
      </c>
      <c r="I34" s="150" t="s">
        <v>92</v>
      </c>
      <c r="J34" s="152"/>
      <c r="K34" s="28"/>
    </row>
    <row r="35" spans="2:24" ht="20.100000000000001" customHeight="1" thickBot="1" x14ac:dyDescent="0.45">
      <c r="B35" s="170"/>
      <c r="C35" s="148"/>
      <c r="D35" s="29" t="s">
        <v>24</v>
      </c>
      <c r="E35" s="193" t="s">
        <v>93</v>
      </c>
      <c r="F35" s="193"/>
      <c r="G35" s="193"/>
      <c r="H35" s="30" t="s">
        <v>25</v>
      </c>
      <c r="I35" s="154" t="s">
        <v>94</v>
      </c>
      <c r="J35" s="156"/>
      <c r="K35" s="28"/>
    </row>
    <row r="36" spans="2:24" ht="20.100000000000001" customHeight="1" x14ac:dyDescent="0.4">
      <c r="B36" s="168" t="s">
        <v>95</v>
      </c>
      <c r="C36" s="171" t="s">
        <v>87</v>
      </c>
      <c r="D36" s="26" t="s">
        <v>20</v>
      </c>
      <c r="E36" s="149" t="s">
        <v>96</v>
      </c>
      <c r="F36" s="150"/>
      <c r="G36" s="151"/>
      <c r="H36" s="27" t="s">
        <v>22</v>
      </c>
      <c r="I36" s="172" t="s">
        <v>97</v>
      </c>
      <c r="J36" s="173"/>
      <c r="K36" s="32"/>
    </row>
    <row r="37" spans="2:24" ht="20.100000000000001" customHeight="1" x14ac:dyDescent="0.4">
      <c r="B37" s="169"/>
      <c r="C37" s="171"/>
      <c r="D37" s="117" t="s">
        <v>24</v>
      </c>
      <c r="E37" s="174" t="s">
        <v>98</v>
      </c>
      <c r="F37" s="175"/>
      <c r="G37" s="176"/>
      <c r="H37" s="118" t="s">
        <v>25</v>
      </c>
      <c r="I37" s="174" t="s">
        <v>94</v>
      </c>
      <c r="J37" s="177"/>
      <c r="K37" s="32"/>
    </row>
    <row r="38" spans="2:24" ht="20.100000000000001" customHeight="1" x14ac:dyDescent="0.4">
      <c r="B38" s="169"/>
      <c r="C38" s="147" t="s">
        <v>90</v>
      </c>
      <c r="D38" s="26" t="s">
        <v>20</v>
      </c>
      <c r="E38" s="149" t="s">
        <v>99</v>
      </c>
      <c r="F38" s="150"/>
      <c r="G38" s="151"/>
      <c r="H38" s="27" t="s">
        <v>22</v>
      </c>
      <c r="I38" s="150" t="s">
        <v>100</v>
      </c>
      <c r="J38" s="152"/>
      <c r="K38" s="28"/>
    </row>
    <row r="39" spans="2:24" ht="20.100000000000001" customHeight="1" thickBot="1" x14ac:dyDescent="0.45">
      <c r="B39" s="170"/>
      <c r="C39" s="148"/>
      <c r="D39" s="29" t="s">
        <v>24</v>
      </c>
      <c r="E39" s="153" t="s">
        <v>98</v>
      </c>
      <c r="F39" s="154"/>
      <c r="G39" s="155"/>
      <c r="H39" s="30" t="s">
        <v>25</v>
      </c>
      <c r="I39" s="154" t="s">
        <v>94</v>
      </c>
      <c r="J39" s="156"/>
      <c r="K39" s="28"/>
    </row>
    <row r="40" spans="2:24" ht="24.95" customHeight="1" x14ac:dyDescent="0.4">
      <c r="B40" s="157" t="s">
        <v>101</v>
      </c>
      <c r="C40" s="10" t="s">
        <v>7</v>
      </c>
      <c r="D40" s="160" t="s">
        <v>102</v>
      </c>
      <c r="E40" s="161"/>
      <c r="F40" s="161"/>
      <c r="G40" s="161"/>
      <c r="H40" s="161"/>
      <c r="I40" s="161"/>
      <c r="J40" s="162"/>
      <c r="K40" s="32"/>
    </row>
    <row r="41" spans="2:24" ht="24.95" customHeight="1" x14ac:dyDescent="0.4">
      <c r="B41" s="158"/>
      <c r="C41" s="23" t="s">
        <v>103</v>
      </c>
      <c r="D41" s="163" t="s">
        <v>102</v>
      </c>
      <c r="E41" s="164"/>
      <c r="F41" s="164"/>
      <c r="G41" s="164"/>
      <c r="H41" s="164"/>
      <c r="I41" s="164"/>
      <c r="J41" s="165"/>
      <c r="K41" s="32"/>
    </row>
    <row r="42" spans="2:24" ht="24.95" customHeight="1" x14ac:dyDescent="0.4">
      <c r="B42" s="158"/>
      <c r="C42" s="23" t="s">
        <v>104</v>
      </c>
      <c r="D42" s="19" t="s">
        <v>14</v>
      </c>
      <c r="E42" s="164" t="s">
        <v>105</v>
      </c>
      <c r="F42" s="164"/>
      <c r="G42" s="164"/>
      <c r="H42" s="164"/>
      <c r="I42" s="164"/>
      <c r="J42" s="165"/>
      <c r="K42" s="32"/>
    </row>
    <row r="43" spans="2:24" ht="20.100000000000001" customHeight="1" x14ac:dyDescent="0.4">
      <c r="B43" s="158"/>
      <c r="C43" s="14" t="s">
        <v>106</v>
      </c>
      <c r="D43" s="163" t="s">
        <v>107</v>
      </c>
      <c r="E43" s="164"/>
      <c r="F43" s="164"/>
      <c r="G43" s="164"/>
      <c r="H43" s="164"/>
      <c r="I43" s="164"/>
      <c r="J43" s="165"/>
      <c r="K43" s="32"/>
    </row>
    <row r="44" spans="2:24" ht="20.100000000000001" customHeight="1" x14ac:dyDescent="0.4">
      <c r="B44" s="158"/>
      <c r="C44" s="142" t="s">
        <v>108</v>
      </c>
      <c r="D44" s="120" t="s">
        <v>109</v>
      </c>
      <c r="E44" s="121" t="s">
        <v>110</v>
      </c>
      <c r="F44" s="122" t="s">
        <v>111</v>
      </c>
      <c r="G44" s="120" t="s">
        <v>112</v>
      </c>
      <c r="H44" s="121" t="s">
        <v>113</v>
      </c>
      <c r="I44" s="120" t="s">
        <v>111</v>
      </c>
      <c r="J44" s="123"/>
      <c r="K44" s="76"/>
      <c r="M44" s="4"/>
    </row>
    <row r="45" spans="2:24" ht="20.100000000000001" customHeight="1" thickBot="1" x14ac:dyDescent="0.45">
      <c r="B45" s="159"/>
      <c r="C45" s="143"/>
      <c r="D45" s="124" t="s">
        <v>114</v>
      </c>
      <c r="E45" s="125" t="s">
        <v>115</v>
      </c>
      <c r="F45" s="126" t="s">
        <v>52</v>
      </c>
      <c r="G45" s="127" t="s">
        <v>116</v>
      </c>
      <c r="H45" s="128" t="s">
        <v>115</v>
      </c>
      <c r="I45" s="129" t="s">
        <v>117</v>
      </c>
      <c r="J45" s="130"/>
      <c r="K45" s="76"/>
      <c r="M45" s="4"/>
    </row>
    <row r="46" spans="2:24" ht="37.5" customHeight="1" x14ac:dyDescent="0.4">
      <c r="B46" s="144" t="s">
        <v>118</v>
      </c>
      <c r="C46" s="144"/>
      <c r="D46" s="144"/>
      <c r="E46" s="144"/>
      <c r="F46" s="144"/>
      <c r="G46" s="144"/>
      <c r="H46" s="144"/>
      <c r="I46" s="144"/>
      <c r="J46" s="144"/>
      <c r="K46" s="131"/>
      <c r="M46" s="6"/>
    </row>
    <row r="47" spans="2:24" ht="92.25" customHeight="1" x14ac:dyDescent="0.15">
      <c r="B47" s="145" t="s">
        <v>119</v>
      </c>
      <c r="C47" s="145"/>
      <c r="D47" s="145"/>
      <c r="E47" s="145"/>
      <c r="F47" s="145"/>
      <c r="G47" s="145"/>
      <c r="H47" s="145"/>
      <c r="I47" s="145"/>
      <c r="J47" s="145"/>
      <c r="K47" s="132"/>
      <c r="T47" s="50"/>
      <c r="U47" s="50"/>
      <c r="V47" s="50"/>
      <c r="W47" s="50"/>
    </row>
    <row r="48" spans="2:24" ht="55.5" customHeight="1" x14ac:dyDescent="0.15">
      <c r="B48" s="166" t="s">
        <v>127</v>
      </c>
      <c r="C48" s="167"/>
      <c r="D48" s="167"/>
      <c r="E48" s="167"/>
      <c r="F48" s="167"/>
      <c r="G48" s="167"/>
      <c r="H48" s="167"/>
      <c r="I48" s="167"/>
      <c r="J48" s="167"/>
      <c r="L48" s="133"/>
      <c r="S48" s="50"/>
      <c r="T48" s="50"/>
      <c r="U48" s="50"/>
      <c r="V48" s="50"/>
    </row>
    <row r="49" spans="2:52" ht="20.100000000000001" customHeight="1" x14ac:dyDescent="0.4">
      <c r="B49" s="133"/>
      <c r="C49" s="146" t="s">
        <v>120</v>
      </c>
      <c r="D49" s="146"/>
      <c r="L49" s="135"/>
      <c r="M49" s="133"/>
    </row>
    <row r="50" spans="2:52" ht="20.100000000000001" customHeight="1" x14ac:dyDescent="0.4">
      <c r="B50" s="133"/>
      <c r="C50" s="136"/>
      <c r="D50" s="136"/>
    </row>
    <row r="51" spans="2:52" ht="20.100000000000001" customHeight="1" x14ac:dyDescent="0.4">
      <c r="B51" s="133"/>
      <c r="C51" s="133"/>
      <c r="D51" s="133" t="s">
        <v>121</v>
      </c>
    </row>
    <row r="52" spans="2:52" ht="20.100000000000001" customHeight="1" x14ac:dyDescent="0.4">
      <c r="B52" s="133"/>
      <c r="C52" s="133" t="s">
        <v>122</v>
      </c>
      <c r="D52" s="133" t="s">
        <v>8</v>
      </c>
      <c r="H52" s="1" t="s">
        <v>123</v>
      </c>
    </row>
    <row r="53" spans="2:52" ht="20.100000000000001" customHeight="1" x14ac:dyDescent="0.4">
      <c r="B53" s="133"/>
      <c r="C53" s="133"/>
      <c r="D53" s="1" t="s">
        <v>124</v>
      </c>
      <c r="E53" s="137" t="s">
        <v>125</v>
      </c>
    </row>
    <row r="54" spans="2:52" ht="20.100000000000001" customHeight="1" x14ac:dyDescent="0.4">
      <c r="B54" s="133"/>
      <c r="C54" s="134"/>
      <c r="D54" s="133"/>
    </row>
    <row r="55" spans="2:52" ht="20.100000000000001" customHeight="1" x14ac:dyDescent="0.4">
      <c r="B55" s="133"/>
      <c r="C55" s="134"/>
      <c r="D55" s="133"/>
    </row>
    <row r="56" spans="2:52" ht="20.100000000000001" customHeight="1" x14ac:dyDescent="0.4">
      <c r="B56" s="133"/>
      <c r="C56" s="134"/>
      <c r="D56" s="133"/>
    </row>
    <row r="57" spans="2:52" ht="20.100000000000001" customHeight="1" x14ac:dyDescent="0.4">
      <c r="B57" s="133"/>
      <c r="C57" s="138"/>
      <c r="D57" s="133"/>
    </row>
    <row r="58" spans="2:52" ht="20.100000000000001" customHeight="1" x14ac:dyDescent="0.4">
      <c r="B58" s="133"/>
      <c r="C58" s="134"/>
      <c r="D58" s="133"/>
      <c r="AZ58" s="139" t="s">
        <v>126</v>
      </c>
    </row>
    <row r="59" spans="2:52" ht="20.100000000000001" customHeight="1" x14ac:dyDescent="0.4">
      <c r="D59" s="133"/>
    </row>
    <row r="60" spans="2:52" ht="20.100000000000001" customHeight="1" x14ac:dyDescent="0.4"/>
    <row r="61" spans="2:52" ht="20.100000000000001" customHeight="1" x14ac:dyDescent="0.4"/>
  </sheetData>
  <mergeCells count="65">
    <mergeCell ref="B2:J2"/>
    <mergeCell ref="B4:C4"/>
    <mergeCell ref="E4:G4"/>
    <mergeCell ref="B5:B11"/>
    <mergeCell ref="D6:H6"/>
    <mergeCell ref="I6:J6"/>
    <mergeCell ref="D7:G7"/>
    <mergeCell ref="H7:I7"/>
    <mergeCell ref="E8:H8"/>
    <mergeCell ref="C10:C11"/>
    <mergeCell ref="E10:G10"/>
    <mergeCell ref="I10:J10"/>
    <mergeCell ref="E11:G11"/>
    <mergeCell ref="I11:J11"/>
    <mergeCell ref="B12:B14"/>
    <mergeCell ref="D12:J12"/>
    <mergeCell ref="F13:J13"/>
    <mergeCell ref="B15:C18"/>
    <mergeCell ref="D15:E15"/>
    <mergeCell ref="G15:H15"/>
    <mergeCell ref="I15:J15"/>
    <mergeCell ref="D16:J16"/>
    <mergeCell ref="D17:J17"/>
    <mergeCell ref="D18:J18"/>
    <mergeCell ref="B19:C19"/>
    <mergeCell ref="B20:C22"/>
    <mergeCell ref="B23:C23"/>
    <mergeCell ref="B24:C24"/>
    <mergeCell ref="B25:C30"/>
    <mergeCell ref="I25:J25"/>
    <mergeCell ref="H28:H30"/>
    <mergeCell ref="B31:C31"/>
    <mergeCell ref="B32:B35"/>
    <mergeCell ref="C32:C33"/>
    <mergeCell ref="E32:G32"/>
    <mergeCell ref="I32:J32"/>
    <mergeCell ref="E33:G33"/>
    <mergeCell ref="I33:J33"/>
    <mergeCell ref="C34:C35"/>
    <mergeCell ref="H25:H26"/>
    <mergeCell ref="E34:G34"/>
    <mergeCell ref="I34:J34"/>
    <mergeCell ref="E35:G35"/>
    <mergeCell ref="I35:J35"/>
    <mergeCell ref="C36:C37"/>
    <mergeCell ref="E36:G36"/>
    <mergeCell ref="I36:J36"/>
    <mergeCell ref="E37:G37"/>
    <mergeCell ref="I37:J37"/>
    <mergeCell ref="C44:C45"/>
    <mergeCell ref="B46:J46"/>
    <mergeCell ref="B47:J47"/>
    <mergeCell ref="C49:D49"/>
    <mergeCell ref="C38:C39"/>
    <mergeCell ref="E38:G38"/>
    <mergeCell ref="I38:J38"/>
    <mergeCell ref="E39:G39"/>
    <mergeCell ref="I39:J39"/>
    <mergeCell ref="B40:B45"/>
    <mergeCell ref="D40:J40"/>
    <mergeCell ref="D41:J41"/>
    <mergeCell ref="E42:J42"/>
    <mergeCell ref="D43:J43"/>
    <mergeCell ref="B48:J48"/>
    <mergeCell ref="B36:B39"/>
  </mergeCells>
  <phoneticPr fontId="2"/>
  <conditionalFormatting sqref="B2:K47 B49:K53 B48">
    <cfRule type="cellIs" dxfId="0" priority="1" operator="equal">
      <formula>0</formula>
    </cfRule>
  </conditionalFormatting>
  <pageMargins left="0.61" right="0.18" top="0.25" bottom="0.19685039370078741" header="0.23" footer="0.1574803149606299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労働者派遣契約 (個別－基本) </vt:lpstr>
      <vt:lpstr>'労働者派遣契約 (個別－基本)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葵</dc:creator>
  <cp:lastModifiedBy>齋藤 裕貴</cp:lastModifiedBy>
  <dcterms:created xsi:type="dcterms:W3CDTF">2024-01-19T04:28:50Z</dcterms:created>
  <dcterms:modified xsi:type="dcterms:W3CDTF">2024-11-11T10:09:04Z</dcterms:modified>
</cp:coreProperties>
</file>